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0"/>
  </bookViews>
  <sheets>
    <sheet name="Ben" sheetId="1" r:id="rId1"/>
    <sheet name="Min" sheetId="2" r:id="rId2"/>
    <sheet name="Cad" sheetId="3" r:id="rId3"/>
    <sheet name="Jun" sheetId="4" r:id="rId4"/>
  </sheets>
  <definedNames/>
  <calcPr fullCalcOnLoad="1"/>
</workbook>
</file>

<file path=xl/sharedStrings.xml><?xml version="1.0" encoding="utf-8"?>
<sst xmlns="http://schemas.openxmlformats.org/spreadsheetml/2006/main" count="96" uniqueCount="37">
  <si>
    <t>Points</t>
  </si>
  <si>
    <t>NATATION</t>
  </si>
  <si>
    <t>COURSE</t>
  </si>
  <si>
    <t>FILLES</t>
  </si>
  <si>
    <t>GARCONS</t>
  </si>
  <si>
    <t>CATEGORIE MINIME</t>
  </si>
  <si>
    <t>200 (50m)</t>
  </si>
  <si>
    <t>200 (25m)</t>
  </si>
  <si>
    <t>CATEGORIE BENJAMIN</t>
  </si>
  <si>
    <t>CATEGORIE CADET</t>
  </si>
  <si>
    <t>CATEGORIE JUNIOR</t>
  </si>
  <si>
    <t>400 (50m)</t>
  </si>
  <si>
    <t>400 (25m)</t>
  </si>
  <si>
    <t>&gt; 05:56</t>
  </si>
  <si>
    <t>&gt; 05:46</t>
  </si>
  <si>
    <t>&gt; 08:14</t>
  </si>
  <si>
    <t>&gt; 05:37</t>
  </si>
  <si>
    <t>&gt; 05:27</t>
  </si>
  <si>
    <t>&gt; 07:36</t>
  </si>
  <si>
    <t>/</t>
  </si>
  <si>
    <t>&gt; 05:40</t>
  </si>
  <si>
    <t>&gt; 05:29</t>
  </si>
  <si>
    <t>&gt; 07:52</t>
  </si>
  <si>
    <t>&gt; 05:20</t>
  </si>
  <si>
    <t>&gt; 05:11</t>
  </si>
  <si>
    <t>&gt; 06:54</t>
  </si>
  <si>
    <t>&gt; 11:41</t>
  </si>
  <si>
    <t>&gt; 11:20</t>
  </si>
  <si>
    <t>&gt; 11:55</t>
  </si>
  <si>
    <t>&gt; 10:46</t>
  </si>
  <si>
    <t>&gt; 10:27</t>
  </si>
  <si>
    <t>&gt; 10:21</t>
  </si>
  <si>
    <t>&gt; 11:22</t>
  </si>
  <si>
    <t>&gt; 11:02</t>
  </si>
  <si>
    <t>&gt; 25:27</t>
  </si>
  <si>
    <t>&gt; 10:08</t>
  </si>
  <si>
    <t>&gt; 21:35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</si>
</sst>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h]:mm:ss;@"/>
    <numFmt numFmtId="166" formatCode="h:mm:ss;@"/>
  </numFmts>
  <fonts count="3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44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8" fillId="20" borderId="1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9" fillId="20" borderId="10" xfId="0" applyFont="1" applyFill="1" applyBorder="1" applyAlignment="1">
      <alignment horizontal="center" vertical="center"/>
    </xf>
    <xf numFmtId="164" fontId="6" fillId="24" borderId="10" xfId="0" applyNumberFormat="1" applyFont="1" applyFill="1" applyBorder="1" applyAlignment="1">
      <alignment horizontal="center"/>
    </xf>
    <xf numFmtId="0" fontId="8" fillId="20" borderId="0" xfId="0" applyFont="1" applyFill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21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9" fontId="8" fillId="20" borderId="10" xfId="53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8" fillId="2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45" fontId="11" fillId="0" borderId="1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5" fontId="6" fillId="0" borderId="10" xfId="0" applyNumberFormat="1" applyFont="1" applyFill="1" applyBorder="1" applyAlignment="1">
      <alignment horizontal="center"/>
    </xf>
    <xf numFmtId="45" fontId="7" fillId="0" borderId="10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5" fontId="11" fillId="0" borderId="10" xfId="0" applyNumberFormat="1" applyFont="1" applyFill="1" applyBorder="1" applyAlignment="1">
      <alignment horizontal="center" wrapText="1"/>
    </xf>
    <xf numFmtId="45" fontId="6" fillId="0" borderId="10" xfId="0" applyNumberFormat="1" applyFont="1" applyFill="1" applyBorder="1" applyAlignment="1">
      <alignment horizontal="center" wrapText="1"/>
    </xf>
    <xf numFmtId="45" fontId="7" fillId="0" borderId="10" xfId="0" applyNumberFormat="1" applyFont="1" applyFill="1" applyBorder="1" applyAlignment="1">
      <alignment horizontal="center" wrapText="1"/>
    </xf>
    <xf numFmtId="0" fontId="10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9" fontId="8" fillId="20" borderId="10" xfId="53" applyFont="1" applyFill="1" applyBorder="1" applyAlignment="1">
      <alignment horizontal="center" vertical="center"/>
    </xf>
    <xf numFmtId="0" fontId="8" fillId="20" borderId="12" xfId="0" applyFont="1" applyFill="1" applyBorder="1" applyAlignment="1">
      <alignment horizontal="center" vertical="center"/>
    </xf>
    <xf numFmtId="0" fontId="8" fillId="20" borderId="13" xfId="0" applyFont="1" applyFill="1" applyBorder="1" applyAlignment="1">
      <alignment horizontal="center" vertical="center"/>
    </xf>
    <xf numFmtId="0" fontId="8" fillId="20" borderId="14" xfId="0" applyFont="1" applyFill="1" applyBorder="1" applyAlignment="1">
      <alignment horizontal="center" vertical="center"/>
    </xf>
    <xf numFmtId="0" fontId="8" fillId="20" borderId="11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/>
    </xf>
    <xf numFmtId="0" fontId="8" fillId="20" borderId="17" xfId="0" applyFont="1" applyFill="1" applyBorder="1" applyAlignment="1">
      <alignment horizontal="center" vertical="center"/>
    </xf>
    <xf numFmtId="0" fontId="10" fillId="22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4"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0</xdr:colOff>
      <xdr:row>2</xdr:row>
      <xdr:rowOff>0</xdr:rowOff>
    </xdr:to>
    <xdr:pic>
      <xdr:nvPicPr>
        <xdr:cNvPr id="1" name="Image 2" descr="C:\Documents and Settings\dmangel\Bureau\DAVID\FFTRI\LOGOS - TRAMES\Copie de logo-FFTRI-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0</xdr:colOff>
      <xdr:row>1</xdr:row>
      <xdr:rowOff>171450</xdr:rowOff>
    </xdr:to>
    <xdr:pic>
      <xdr:nvPicPr>
        <xdr:cNvPr id="1" name="Image 2" descr="C:\Documents and Settings\dmangel\Bureau\DAVID\FFTRI\LOGOS - TRAMES\Copie de logo-FFTRI-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2</xdr:col>
      <xdr:colOff>400050</xdr:colOff>
      <xdr:row>1</xdr:row>
      <xdr:rowOff>152400</xdr:rowOff>
    </xdr:to>
    <xdr:pic>
      <xdr:nvPicPr>
        <xdr:cNvPr id="1" name="Image 2" descr="C:\Documents and Settings\dmangel\Bureau\DAVID\FFTRI\LOGOS - TRAMES\Copie de logo-FFTRI-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2</xdr:col>
      <xdr:colOff>400050</xdr:colOff>
      <xdr:row>1</xdr:row>
      <xdr:rowOff>152400</xdr:rowOff>
    </xdr:to>
    <xdr:pic>
      <xdr:nvPicPr>
        <xdr:cNvPr id="1" name="Image 2" descr="C:\Documents and Settings\dmangel\Bureau\DAVID\FFTRI\LOGOS - TRAMES\Copie de logo-FFTRI-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6"/>
  <sheetViews>
    <sheetView tabSelected="1" zoomScale="150" zoomScaleNormal="150" zoomScalePageLayoutView="0" workbookViewId="0" topLeftCell="C1">
      <pane xSplit="1" ySplit="4" topLeftCell="D5" activePane="bottomRight" state="frozen"/>
      <selection pane="topLeft" activeCell="C1" sqref="C1"/>
      <selection pane="topRight" activeCell="D1" sqref="D1"/>
      <selection pane="bottomLeft" activeCell="C6" sqref="C6"/>
      <selection pane="bottomRight" activeCell="D1" sqref="D1:I1"/>
    </sheetView>
  </sheetViews>
  <sheetFormatPr defaultColWidth="9.7109375" defaultRowHeight="12.75"/>
  <cols>
    <col min="1" max="2" width="6.00390625" style="1" hidden="1" customWidth="1"/>
    <col min="3" max="3" width="6.140625" style="1" bestFit="1" customWidth="1"/>
    <col min="4" max="9" width="13.28125" style="35" bestFit="1" customWidth="1"/>
    <col min="10" max="10" width="9.7109375" style="16" customWidth="1"/>
    <col min="11" max="14" width="7.140625" style="16" customWidth="1"/>
    <col min="15" max="15" width="6.7109375" style="16" customWidth="1"/>
    <col min="16" max="16" width="5.7109375" style="16" customWidth="1"/>
    <col min="17" max="59" width="9.7109375" style="16" customWidth="1"/>
    <col min="60" max="16384" width="9.7109375" style="1" customWidth="1"/>
  </cols>
  <sheetData>
    <row r="1" spans="1:59" s="14" customFormat="1" ht="19.5" customHeight="1">
      <c r="A1" s="13"/>
      <c r="B1" s="13"/>
      <c r="D1" s="50" t="s">
        <v>8</v>
      </c>
      <c r="E1" s="50"/>
      <c r="F1" s="50"/>
      <c r="G1" s="50"/>
      <c r="H1" s="50"/>
      <c r="I1" s="50"/>
      <c r="J1" s="31"/>
      <c r="K1" s="31"/>
      <c r="L1" s="31"/>
      <c r="M1" s="31"/>
      <c r="N1" s="31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</row>
    <row r="2" spans="4:59" s="2" customFormat="1" ht="15" customHeight="1">
      <c r="D2" s="51" t="s">
        <v>3</v>
      </c>
      <c r="E2" s="51"/>
      <c r="F2" s="51"/>
      <c r="G2" s="51" t="s">
        <v>4</v>
      </c>
      <c r="H2" s="51"/>
      <c r="I2" s="51"/>
      <c r="J2" s="32"/>
      <c r="K2" s="32"/>
      <c r="L2" s="53"/>
      <c r="M2" s="53"/>
      <c r="N2" s="53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</row>
    <row r="3" spans="1:59" s="11" customFormat="1" ht="12" customHeight="1">
      <c r="A3" s="54"/>
      <c r="B3" s="29"/>
      <c r="C3" s="55" t="s">
        <v>0</v>
      </c>
      <c r="D3" s="57" t="s">
        <v>1</v>
      </c>
      <c r="E3" s="58"/>
      <c r="F3" s="38" t="s">
        <v>2</v>
      </c>
      <c r="G3" s="57" t="s">
        <v>1</v>
      </c>
      <c r="H3" s="58"/>
      <c r="I3" s="38" t="s">
        <v>2</v>
      </c>
      <c r="J3" s="33"/>
      <c r="K3" s="19"/>
      <c r="L3" s="52"/>
      <c r="M3" s="52"/>
      <c r="N3" s="19"/>
      <c r="O3" s="52"/>
      <c r="P3" s="52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</row>
    <row r="4" spans="1:59" s="11" customFormat="1" ht="12" customHeight="1">
      <c r="A4" s="54"/>
      <c r="B4" s="29"/>
      <c r="C4" s="56"/>
      <c r="D4" s="9" t="s">
        <v>6</v>
      </c>
      <c r="E4" s="9" t="s">
        <v>7</v>
      </c>
      <c r="F4" s="9">
        <v>1000</v>
      </c>
      <c r="G4" s="9" t="s">
        <v>6</v>
      </c>
      <c r="H4" s="9" t="s">
        <v>7</v>
      </c>
      <c r="I4" s="9">
        <v>1000</v>
      </c>
      <c r="J4" s="20"/>
      <c r="K4" s="20"/>
      <c r="L4" s="20"/>
      <c r="M4" s="20"/>
      <c r="N4" s="20"/>
      <c r="O4" s="52"/>
      <c r="P4" s="52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</row>
    <row r="5" spans="1:59" s="28" customFormat="1" ht="10.5" customHeight="1">
      <c r="A5" s="23">
        <v>1</v>
      </c>
      <c r="B5" s="23">
        <v>1</v>
      </c>
      <c r="C5" s="36">
        <v>100</v>
      </c>
      <c r="D5" s="47">
        <v>0.0014930555555555556</v>
      </c>
      <c r="E5" s="47">
        <f aca="true" t="shared" si="0" ref="E5:E36">D5*0.97</f>
        <v>0.001448263888888889</v>
      </c>
      <c r="F5" s="47">
        <v>0.0020717592592592593</v>
      </c>
      <c r="G5" s="47">
        <v>0.001412037037037037</v>
      </c>
      <c r="H5" s="47">
        <f>G5*0.97</f>
        <v>0.0013696759259259259</v>
      </c>
      <c r="I5" s="47">
        <v>0.0019097222222222222</v>
      </c>
      <c r="J5" s="24"/>
      <c r="K5" s="24"/>
      <c r="L5" s="24"/>
      <c r="M5" s="24"/>
      <c r="N5" s="24"/>
      <c r="O5" s="25"/>
      <c r="P5" s="26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</row>
    <row r="6" spans="1:59" s="3" customFormat="1" ht="10.5" customHeight="1">
      <c r="A6" s="10">
        <v>1.01</v>
      </c>
      <c r="B6" s="10">
        <v>1.01</v>
      </c>
      <c r="C6" s="37">
        <v>99</v>
      </c>
      <c r="D6" s="48">
        <v>0.0015079861111111112</v>
      </c>
      <c r="E6" s="48">
        <f t="shared" si="0"/>
        <v>0.0014627465277777779</v>
      </c>
      <c r="F6" s="48">
        <v>0.002092476851851852</v>
      </c>
      <c r="G6" s="48">
        <v>0.0014261574074074072</v>
      </c>
      <c r="H6" s="48">
        <f>G6*0.97</f>
        <v>0.001383372685185185</v>
      </c>
      <c r="I6" s="48">
        <v>0.0019288194444444444</v>
      </c>
      <c r="J6" s="21"/>
      <c r="K6" s="21"/>
      <c r="L6" s="21"/>
      <c r="M6" s="21"/>
      <c r="N6" s="21"/>
      <c r="O6" s="7"/>
      <c r="P6" s="22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</row>
    <row r="7" spans="1:59" s="3" customFormat="1" ht="10.5" customHeight="1">
      <c r="A7" s="5">
        <v>1.02</v>
      </c>
      <c r="B7" s="5">
        <v>1.02</v>
      </c>
      <c r="C7" s="37">
        <v>98</v>
      </c>
      <c r="D7" s="48">
        <v>0.0015229166666666668</v>
      </c>
      <c r="E7" s="48">
        <f t="shared" si="0"/>
        <v>0.0014772291666666668</v>
      </c>
      <c r="F7" s="48">
        <v>0.0021131944444444445</v>
      </c>
      <c r="G7" s="48">
        <v>0.0014402777777777777</v>
      </c>
      <c r="H7" s="48">
        <f aca="true" t="shared" si="1" ref="H7:H70">G7*0.97</f>
        <v>0.0013970694444444443</v>
      </c>
      <c r="I7" s="48">
        <v>0.0019479166666666666</v>
      </c>
      <c r="J7" s="21"/>
      <c r="K7" s="21"/>
      <c r="L7" s="21"/>
      <c r="M7" s="21"/>
      <c r="N7" s="21"/>
      <c r="O7" s="7"/>
      <c r="P7" s="22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</row>
    <row r="8" spans="1:59" s="3" customFormat="1" ht="10.5" customHeight="1">
      <c r="A8" s="10">
        <v>1.03</v>
      </c>
      <c r="B8" s="10">
        <v>1.03</v>
      </c>
      <c r="C8" s="37">
        <v>97</v>
      </c>
      <c r="D8" s="48">
        <v>0.0015378472222222223</v>
      </c>
      <c r="E8" s="48">
        <f t="shared" si="0"/>
        <v>0.0014917118055555556</v>
      </c>
      <c r="F8" s="48">
        <v>0.002133912037037037</v>
      </c>
      <c r="G8" s="48">
        <v>0.001454398148148148</v>
      </c>
      <c r="H8" s="48">
        <f t="shared" si="1"/>
        <v>0.0014107662037037036</v>
      </c>
      <c r="I8" s="48">
        <v>0.001967013888888889</v>
      </c>
      <c r="J8" s="21"/>
      <c r="K8" s="21"/>
      <c r="L8" s="21"/>
      <c r="M8" s="21"/>
      <c r="N8" s="21"/>
      <c r="O8" s="7"/>
      <c r="P8" s="22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</row>
    <row r="9" spans="1:59" s="3" customFormat="1" ht="10.5" customHeight="1">
      <c r="A9" s="5">
        <v>1.04</v>
      </c>
      <c r="B9" s="5">
        <v>1.04</v>
      </c>
      <c r="C9" s="37">
        <v>96</v>
      </c>
      <c r="D9" s="48">
        <v>0.001552777777777778</v>
      </c>
      <c r="E9" s="48">
        <f t="shared" si="0"/>
        <v>0.0015061944444444446</v>
      </c>
      <c r="F9" s="48">
        <v>0.0021546296296296296</v>
      </c>
      <c r="G9" s="48">
        <v>0.0014685185185185185</v>
      </c>
      <c r="H9" s="48">
        <f t="shared" si="1"/>
        <v>0.0014244629629629629</v>
      </c>
      <c r="I9" s="48">
        <v>0.0019861111111111112</v>
      </c>
      <c r="J9" s="21"/>
      <c r="K9" s="21"/>
      <c r="L9" s="21"/>
      <c r="M9" s="21"/>
      <c r="N9" s="21"/>
      <c r="O9" s="7"/>
      <c r="P9" s="22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</row>
    <row r="10" spans="1:59" s="3" customFormat="1" ht="10.5" customHeight="1">
      <c r="A10" s="10">
        <v>1.05</v>
      </c>
      <c r="B10" s="10">
        <v>1.05</v>
      </c>
      <c r="C10" s="37">
        <v>95</v>
      </c>
      <c r="D10" s="48">
        <v>0.0015677083333333335</v>
      </c>
      <c r="E10" s="48">
        <f t="shared" si="0"/>
        <v>0.0015206770833333335</v>
      </c>
      <c r="F10" s="48">
        <v>0.002175347222222222</v>
      </c>
      <c r="G10" s="48">
        <v>0.0014826388888888888</v>
      </c>
      <c r="H10" s="48">
        <f t="shared" si="1"/>
        <v>0.0014381597222222222</v>
      </c>
      <c r="I10" s="48">
        <v>0.0020052083333333332</v>
      </c>
      <c r="J10" s="21"/>
      <c r="K10" s="21"/>
      <c r="L10" s="21"/>
      <c r="M10" s="21"/>
      <c r="N10" s="21"/>
      <c r="O10" s="7"/>
      <c r="P10" s="22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</row>
    <row r="11" spans="1:59" s="3" customFormat="1" ht="10.5" customHeight="1">
      <c r="A11" s="5">
        <v>1.06</v>
      </c>
      <c r="B11" s="5">
        <v>1.06</v>
      </c>
      <c r="C11" s="37">
        <v>94</v>
      </c>
      <c r="D11" s="48">
        <v>0.001582638888888889</v>
      </c>
      <c r="E11" s="48">
        <f t="shared" si="0"/>
        <v>0.0015351597222222223</v>
      </c>
      <c r="F11" s="48">
        <v>0.0021960648148148148</v>
      </c>
      <c r="G11" s="48">
        <v>0.0014967592592592593</v>
      </c>
      <c r="H11" s="48">
        <f t="shared" si="1"/>
        <v>0.0014518564814814815</v>
      </c>
      <c r="I11" s="48">
        <v>0.0020243055555555557</v>
      </c>
      <c r="J11" s="21"/>
      <c r="K11" s="21"/>
      <c r="L11" s="21"/>
      <c r="M11" s="21"/>
      <c r="N11" s="21"/>
      <c r="O11" s="7"/>
      <c r="P11" s="22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</row>
    <row r="12" spans="1:59" s="3" customFormat="1" ht="10.5" customHeight="1">
      <c r="A12" s="10">
        <v>1.07</v>
      </c>
      <c r="B12" s="10">
        <v>1.07</v>
      </c>
      <c r="C12" s="37">
        <v>93</v>
      </c>
      <c r="D12" s="48">
        <v>0.0015975694444444446</v>
      </c>
      <c r="E12" s="48">
        <f t="shared" si="0"/>
        <v>0.0015496423611111112</v>
      </c>
      <c r="F12" s="48">
        <v>0.0022167824074074078</v>
      </c>
      <c r="G12" s="48">
        <v>0.0015108796296296296</v>
      </c>
      <c r="H12" s="48">
        <f t="shared" si="1"/>
        <v>0.0014655532407407406</v>
      </c>
      <c r="I12" s="48">
        <v>0.0020434027777777777</v>
      </c>
      <c r="J12" s="21"/>
      <c r="K12" s="21"/>
      <c r="L12" s="21"/>
      <c r="M12" s="21"/>
      <c r="N12" s="21"/>
      <c r="O12" s="7"/>
      <c r="P12" s="22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</row>
    <row r="13" spans="1:59" s="3" customFormat="1" ht="10.5" customHeight="1">
      <c r="A13" s="5">
        <v>1.08</v>
      </c>
      <c r="B13" s="5">
        <v>1.08</v>
      </c>
      <c r="C13" s="37">
        <v>92</v>
      </c>
      <c r="D13" s="48">
        <v>0.0016125000000000002</v>
      </c>
      <c r="E13" s="48">
        <f t="shared" si="0"/>
        <v>0.0015641250000000002</v>
      </c>
      <c r="F13" s="48">
        <v>0.0022375000000000003</v>
      </c>
      <c r="G13" s="48">
        <v>0.001525</v>
      </c>
      <c r="H13" s="48">
        <f t="shared" si="1"/>
        <v>0.00147925</v>
      </c>
      <c r="I13" s="48">
        <v>0.0020625</v>
      </c>
      <c r="J13" s="21"/>
      <c r="K13" s="21"/>
      <c r="L13" s="21"/>
      <c r="M13" s="21"/>
      <c r="N13" s="21"/>
      <c r="O13" s="7"/>
      <c r="P13" s="22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</row>
    <row r="14" spans="1:59" s="3" customFormat="1" ht="10.5" customHeight="1">
      <c r="A14" s="10">
        <v>1.09</v>
      </c>
      <c r="B14" s="10">
        <v>1.09</v>
      </c>
      <c r="C14" s="37">
        <v>91</v>
      </c>
      <c r="D14" s="48">
        <v>0.0016274305555555558</v>
      </c>
      <c r="E14" s="48">
        <f t="shared" si="0"/>
        <v>0.0015786076388888892</v>
      </c>
      <c r="F14" s="48">
        <v>0.002258217592592593</v>
      </c>
      <c r="G14" s="48">
        <v>0.0015391203703703704</v>
      </c>
      <c r="H14" s="48">
        <f t="shared" si="1"/>
        <v>0.0014929467592592592</v>
      </c>
      <c r="I14" s="48">
        <v>0.002081597222222222</v>
      </c>
      <c r="J14" s="21"/>
      <c r="K14" s="21"/>
      <c r="L14" s="21"/>
      <c r="M14" s="21"/>
      <c r="N14" s="21"/>
      <c r="O14" s="7"/>
      <c r="P14" s="22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</row>
    <row r="15" spans="1:59" s="3" customFormat="1" ht="10.5" customHeight="1">
      <c r="A15" s="5">
        <v>1.1</v>
      </c>
      <c r="B15" s="5">
        <v>1.1</v>
      </c>
      <c r="C15" s="37">
        <v>90</v>
      </c>
      <c r="D15" s="48">
        <v>0.0016423611111111114</v>
      </c>
      <c r="E15" s="48">
        <f t="shared" si="0"/>
        <v>0.001593090277777778</v>
      </c>
      <c r="F15" s="48">
        <v>0.0022789351851851855</v>
      </c>
      <c r="G15" s="48">
        <v>0.0015532407407407407</v>
      </c>
      <c r="H15" s="48">
        <f t="shared" si="1"/>
        <v>0.0015066435185185185</v>
      </c>
      <c r="I15" s="48">
        <v>0.0021006944444444445</v>
      </c>
      <c r="J15" s="21"/>
      <c r="K15" s="21"/>
      <c r="L15" s="21"/>
      <c r="M15" s="21"/>
      <c r="N15" s="21"/>
      <c r="O15" s="7"/>
      <c r="P15" s="22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</row>
    <row r="16" spans="1:59" s="3" customFormat="1" ht="10.5" customHeight="1">
      <c r="A16" s="12">
        <v>1.11</v>
      </c>
      <c r="B16" s="12">
        <v>1.11</v>
      </c>
      <c r="C16" s="37">
        <v>89</v>
      </c>
      <c r="D16" s="48">
        <v>0.001657291666666667</v>
      </c>
      <c r="E16" s="48">
        <f t="shared" si="0"/>
        <v>0.0016075729166666669</v>
      </c>
      <c r="F16" s="48">
        <v>0.002299652777777778</v>
      </c>
      <c r="G16" s="48">
        <v>0.0015673611111111112</v>
      </c>
      <c r="H16" s="48">
        <f t="shared" si="1"/>
        <v>0.0015203402777777778</v>
      </c>
      <c r="I16" s="48">
        <v>0.002119791666666667</v>
      </c>
      <c r="J16" s="21"/>
      <c r="K16" s="21"/>
      <c r="L16" s="21"/>
      <c r="M16" s="21"/>
      <c r="N16" s="21"/>
      <c r="O16" s="7"/>
      <c r="P16" s="22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</row>
    <row r="17" spans="1:59" s="3" customFormat="1" ht="10.5" customHeight="1">
      <c r="A17" s="5">
        <v>1.12</v>
      </c>
      <c r="B17" s="5">
        <v>1.12</v>
      </c>
      <c r="C17" s="37">
        <v>88</v>
      </c>
      <c r="D17" s="48">
        <v>0.0016722222222222225</v>
      </c>
      <c r="E17" s="48">
        <f t="shared" si="0"/>
        <v>0.0016220555555555558</v>
      </c>
      <c r="F17" s="48">
        <v>0.0023203703703703706</v>
      </c>
      <c r="G17" s="48">
        <v>0.0015814814814814815</v>
      </c>
      <c r="H17" s="48">
        <f t="shared" si="1"/>
        <v>0.0015340370370370369</v>
      </c>
      <c r="I17" s="48">
        <v>0.002138888888888889</v>
      </c>
      <c r="J17" s="21"/>
      <c r="K17" s="21"/>
      <c r="L17" s="21"/>
      <c r="M17" s="21"/>
      <c r="N17" s="21"/>
      <c r="O17" s="7"/>
      <c r="P17" s="22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</row>
    <row r="18" spans="1:59" s="3" customFormat="1" ht="10.5" customHeight="1">
      <c r="A18" s="12">
        <v>1.13</v>
      </c>
      <c r="B18" s="12">
        <v>1.13</v>
      </c>
      <c r="C18" s="37">
        <v>87</v>
      </c>
      <c r="D18" s="48">
        <v>0.0016871527777777777</v>
      </c>
      <c r="E18" s="48">
        <f t="shared" si="0"/>
        <v>0.0016365381944444444</v>
      </c>
      <c r="F18" s="48">
        <v>0.002341087962962963</v>
      </c>
      <c r="G18" s="48">
        <v>0.0015956018518518515</v>
      </c>
      <c r="H18" s="48">
        <f t="shared" si="1"/>
        <v>0.001547733796296296</v>
      </c>
      <c r="I18" s="48">
        <v>0.002157986111111111</v>
      </c>
      <c r="J18" s="21"/>
      <c r="K18" s="21"/>
      <c r="L18" s="21"/>
      <c r="M18" s="21"/>
      <c r="N18" s="21"/>
      <c r="O18" s="7"/>
      <c r="P18" s="22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</row>
    <row r="19" spans="1:59" s="3" customFormat="1" ht="10.5" customHeight="1">
      <c r="A19" s="5">
        <v>1.14</v>
      </c>
      <c r="B19" s="5">
        <v>1.14</v>
      </c>
      <c r="C19" s="37">
        <v>86</v>
      </c>
      <c r="D19" s="48">
        <v>0.0017020833333333332</v>
      </c>
      <c r="E19" s="48">
        <f t="shared" si="0"/>
        <v>0.0016510208333333331</v>
      </c>
      <c r="F19" s="48">
        <v>0.0023618055555555554</v>
      </c>
      <c r="G19" s="48">
        <v>0.001609722222222222</v>
      </c>
      <c r="H19" s="48">
        <f t="shared" si="1"/>
        <v>0.0015614305555555553</v>
      </c>
      <c r="I19" s="48">
        <v>0.002177083333333333</v>
      </c>
      <c r="J19" s="21"/>
      <c r="K19" s="21"/>
      <c r="L19" s="21"/>
      <c r="M19" s="21"/>
      <c r="N19" s="21"/>
      <c r="O19" s="7"/>
      <c r="P19" s="22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</row>
    <row r="20" spans="1:59" s="3" customFormat="1" ht="10.5" customHeight="1">
      <c r="A20" s="12">
        <v>1.15</v>
      </c>
      <c r="B20" s="12">
        <v>1.15</v>
      </c>
      <c r="C20" s="37">
        <v>85</v>
      </c>
      <c r="D20" s="48">
        <v>0.0017170138888888888</v>
      </c>
      <c r="E20" s="48">
        <f t="shared" si="0"/>
        <v>0.001665503472222222</v>
      </c>
      <c r="F20" s="48">
        <v>0.002382523148148148</v>
      </c>
      <c r="G20" s="48">
        <v>0.0016238425925925923</v>
      </c>
      <c r="H20" s="48">
        <f t="shared" si="1"/>
        <v>0.0015751273148148146</v>
      </c>
      <c r="I20" s="48">
        <v>0.0021961805555555554</v>
      </c>
      <c r="J20" s="21"/>
      <c r="K20" s="21"/>
      <c r="L20" s="21"/>
      <c r="M20" s="21"/>
      <c r="N20" s="21"/>
      <c r="O20" s="7"/>
      <c r="P20" s="22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</row>
    <row r="21" spans="1:59" s="3" customFormat="1" ht="10.5" customHeight="1">
      <c r="A21" s="5">
        <v>1.16</v>
      </c>
      <c r="B21" s="5">
        <v>1.16</v>
      </c>
      <c r="C21" s="37">
        <v>84</v>
      </c>
      <c r="D21" s="48">
        <v>0.0017319444444444444</v>
      </c>
      <c r="E21" s="48">
        <f t="shared" si="0"/>
        <v>0.001679986111111111</v>
      </c>
      <c r="F21" s="48">
        <v>0.0024032407407407405</v>
      </c>
      <c r="G21" s="48">
        <v>0.0016379629629629628</v>
      </c>
      <c r="H21" s="48">
        <f t="shared" si="1"/>
        <v>0.0015888240740740739</v>
      </c>
      <c r="I21" s="48">
        <v>0.0022152777777777774</v>
      </c>
      <c r="J21" s="21"/>
      <c r="K21" s="21"/>
      <c r="L21" s="21"/>
      <c r="M21" s="21"/>
      <c r="N21" s="21"/>
      <c r="O21" s="7"/>
      <c r="P21" s="22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</row>
    <row r="22" spans="1:59" s="3" customFormat="1" ht="10.5" customHeight="1">
      <c r="A22" s="12">
        <v>1.17</v>
      </c>
      <c r="B22" s="12">
        <v>1.17</v>
      </c>
      <c r="C22" s="37">
        <v>83</v>
      </c>
      <c r="D22" s="48">
        <v>0.001746875</v>
      </c>
      <c r="E22" s="48">
        <f t="shared" si="0"/>
        <v>0.0016944687499999998</v>
      </c>
      <c r="F22" s="48">
        <v>0.002423958333333333</v>
      </c>
      <c r="G22" s="48">
        <v>0.001652083333333333</v>
      </c>
      <c r="H22" s="48">
        <f t="shared" si="1"/>
        <v>0.001602520833333333</v>
      </c>
      <c r="I22" s="48">
        <v>0.002234375</v>
      </c>
      <c r="J22" s="21"/>
      <c r="K22" s="21"/>
      <c r="L22" s="21"/>
      <c r="M22" s="21"/>
      <c r="N22" s="21"/>
      <c r="O22" s="7"/>
      <c r="P22" s="22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</row>
    <row r="23" spans="1:59" s="3" customFormat="1" ht="10.5" customHeight="1">
      <c r="A23" s="5">
        <v>1.18</v>
      </c>
      <c r="B23" s="5">
        <v>1.18</v>
      </c>
      <c r="C23" s="37">
        <v>82</v>
      </c>
      <c r="D23" s="48">
        <v>0.0017618055555555555</v>
      </c>
      <c r="E23" s="48">
        <f t="shared" si="0"/>
        <v>0.0017089513888888888</v>
      </c>
      <c r="F23" s="48">
        <v>0.0024446759259259257</v>
      </c>
      <c r="G23" s="48">
        <v>0.0016662037037037036</v>
      </c>
      <c r="H23" s="48">
        <f t="shared" si="1"/>
        <v>0.0016162175925925925</v>
      </c>
      <c r="I23" s="48">
        <v>0.002253472222222222</v>
      </c>
      <c r="J23" s="21"/>
      <c r="K23" s="21"/>
      <c r="L23" s="21"/>
      <c r="M23" s="21"/>
      <c r="N23" s="21"/>
      <c r="O23" s="7"/>
      <c r="P23" s="22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</row>
    <row r="24" spans="1:59" s="3" customFormat="1" ht="10.5" customHeight="1">
      <c r="A24" s="12">
        <v>1.19</v>
      </c>
      <c r="B24" s="12">
        <v>1.19</v>
      </c>
      <c r="C24" s="37">
        <v>81</v>
      </c>
      <c r="D24" s="48">
        <v>0.001776736111111111</v>
      </c>
      <c r="E24" s="48">
        <f t="shared" si="0"/>
        <v>0.0017234340277777777</v>
      </c>
      <c r="F24" s="48">
        <v>0.0024653935185185187</v>
      </c>
      <c r="G24" s="48">
        <v>0.0016803240740740739</v>
      </c>
      <c r="H24" s="48">
        <f t="shared" si="1"/>
        <v>0.0016299143518518516</v>
      </c>
      <c r="I24" s="48">
        <v>0.0022725694444444442</v>
      </c>
      <c r="J24" s="21"/>
      <c r="K24" s="21"/>
      <c r="L24" s="21"/>
      <c r="M24" s="21"/>
      <c r="N24" s="21"/>
      <c r="O24" s="7"/>
      <c r="P24" s="22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</row>
    <row r="25" spans="1:59" s="3" customFormat="1" ht="10.5" customHeight="1">
      <c r="A25" s="5">
        <v>1.2</v>
      </c>
      <c r="B25" s="5">
        <v>1.2</v>
      </c>
      <c r="C25" s="37">
        <v>80</v>
      </c>
      <c r="D25" s="48">
        <v>0.0017916666666666667</v>
      </c>
      <c r="E25" s="48">
        <f t="shared" si="0"/>
        <v>0.0017379166666666667</v>
      </c>
      <c r="F25" s="48">
        <v>0.0024861111111111112</v>
      </c>
      <c r="G25" s="48">
        <v>0.0016944444444444444</v>
      </c>
      <c r="H25" s="48">
        <f t="shared" si="1"/>
        <v>0.001643611111111111</v>
      </c>
      <c r="I25" s="48">
        <v>0.0022916666666666667</v>
      </c>
      <c r="J25" s="21"/>
      <c r="K25" s="21"/>
      <c r="L25" s="21"/>
      <c r="M25" s="21"/>
      <c r="N25" s="21"/>
      <c r="O25" s="7"/>
      <c r="P25" s="22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</row>
    <row r="26" spans="1:59" s="3" customFormat="1" ht="10.5" customHeight="1">
      <c r="A26" s="12">
        <v>1.21</v>
      </c>
      <c r="B26" s="12">
        <v>1.21</v>
      </c>
      <c r="C26" s="37">
        <v>79</v>
      </c>
      <c r="D26" s="48">
        <v>0.0018065972222222222</v>
      </c>
      <c r="E26" s="48">
        <f t="shared" si="0"/>
        <v>0.0017523993055555554</v>
      </c>
      <c r="F26" s="48">
        <v>0.002506828703703704</v>
      </c>
      <c r="G26" s="48">
        <v>0.0017085648148148147</v>
      </c>
      <c r="H26" s="48">
        <f t="shared" si="1"/>
        <v>0.0016573078703703702</v>
      </c>
      <c r="I26" s="48">
        <v>0.0023107638888888887</v>
      </c>
      <c r="J26" s="21"/>
      <c r="K26" s="21"/>
      <c r="L26" s="21"/>
      <c r="M26" s="21"/>
      <c r="N26" s="21"/>
      <c r="O26" s="7"/>
      <c r="P26" s="22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</row>
    <row r="27" spans="1:59" s="3" customFormat="1" ht="10.5" customHeight="1">
      <c r="A27" s="5">
        <v>1.22</v>
      </c>
      <c r="B27" s="5">
        <v>1.22</v>
      </c>
      <c r="C27" s="37">
        <v>78</v>
      </c>
      <c r="D27" s="48">
        <v>0.0018215277777777778</v>
      </c>
      <c r="E27" s="48">
        <f t="shared" si="0"/>
        <v>0.0017668819444444444</v>
      </c>
      <c r="F27" s="48">
        <v>0.0025275462962962964</v>
      </c>
      <c r="G27" s="48">
        <v>0.001722685185185185</v>
      </c>
      <c r="H27" s="48">
        <f t="shared" si="1"/>
        <v>0.0016710046296296293</v>
      </c>
      <c r="I27" s="48">
        <v>0.002329861111111111</v>
      </c>
      <c r="J27" s="21"/>
      <c r="K27" s="21"/>
      <c r="L27" s="21"/>
      <c r="M27" s="21"/>
      <c r="N27" s="21"/>
      <c r="O27" s="7"/>
      <c r="P27" s="22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</row>
    <row r="28" spans="1:59" s="3" customFormat="1" ht="10.5" customHeight="1">
      <c r="A28" s="12">
        <v>1.23</v>
      </c>
      <c r="B28" s="12">
        <v>1.23</v>
      </c>
      <c r="C28" s="37">
        <v>77</v>
      </c>
      <c r="D28" s="48">
        <v>0.0018364583333333334</v>
      </c>
      <c r="E28" s="48">
        <f t="shared" si="0"/>
        <v>0.0017813645833333334</v>
      </c>
      <c r="F28" s="48">
        <v>0.002548263888888889</v>
      </c>
      <c r="G28" s="48">
        <v>0.0017368055555555555</v>
      </c>
      <c r="H28" s="48">
        <f t="shared" si="1"/>
        <v>0.0016847013888888888</v>
      </c>
      <c r="I28" s="48">
        <v>0.002348958333333333</v>
      </c>
      <c r="J28" s="21"/>
      <c r="K28" s="21"/>
      <c r="L28" s="21"/>
      <c r="M28" s="21"/>
      <c r="N28" s="21"/>
      <c r="O28" s="7"/>
      <c r="P28" s="22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</row>
    <row r="29" spans="1:59" s="3" customFormat="1" ht="10.5" customHeight="1">
      <c r="A29" s="5">
        <v>1.24</v>
      </c>
      <c r="B29" s="5">
        <v>1.24</v>
      </c>
      <c r="C29" s="37">
        <v>76</v>
      </c>
      <c r="D29" s="48">
        <v>0.001851388888888889</v>
      </c>
      <c r="E29" s="48">
        <f t="shared" si="0"/>
        <v>0.0017958472222222223</v>
      </c>
      <c r="F29" s="48">
        <v>0.0025689814814814815</v>
      </c>
      <c r="G29" s="48">
        <v>0.0017509259259259257</v>
      </c>
      <c r="H29" s="48">
        <f t="shared" si="1"/>
        <v>0.0016983981481481479</v>
      </c>
      <c r="I29" s="48">
        <v>0.0023680555555555555</v>
      </c>
      <c r="J29" s="21"/>
      <c r="K29" s="21"/>
      <c r="L29" s="21"/>
      <c r="M29" s="21"/>
      <c r="N29" s="21"/>
      <c r="O29" s="7"/>
      <c r="P29" s="22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</row>
    <row r="30" spans="1:59" s="3" customFormat="1" ht="10.5" customHeight="1">
      <c r="A30" s="12">
        <v>1.25</v>
      </c>
      <c r="B30" s="12">
        <v>1.25</v>
      </c>
      <c r="C30" s="37">
        <v>75</v>
      </c>
      <c r="D30" s="48">
        <v>0.0018663194444444445</v>
      </c>
      <c r="E30" s="48">
        <f t="shared" si="0"/>
        <v>0.001810329861111111</v>
      </c>
      <c r="F30" s="48">
        <v>0.002589699074074074</v>
      </c>
      <c r="G30" s="48">
        <v>0.0017650462962962962</v>
      </c>
      <c r="H30" s="48">
        <f t="shared" si="1"/>
        <v>0.0017120949074074074</v>
      </c>
      <c r="I30" s="48">
        <v>0.0023871527777777775</v>
      </c>
      <c r="J30" s="21"/>
      <c r="K30" s="21"/>
      <c r="L30" s="21"/>
      <c r="M30" s="21"/>
      <c r="N30" s="21"/>
      <c r="O30" s="7"/>
      <c r="P30" s="22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</row>
    <row r="31" spans="1:59" s="3" customFormat="1" ht="10.5" customHeight="1">
      <c r="A31" s="5">
        <v>1.26</v>
      </c>
      <c r="B31" s="5">
        <v>1.26</v>
      </c>
      <c r="C31" s="37">
        <v>74</v>
      </c>
      <c r="D31" s="48">
        <v>0.0018812500000000001</v>
      </c>
      <c r="E31" s="48">
        <f t="shared" si="0"/>
        <v>0.0018248125</v>
      </c>
      <c r="F31" s="48">
        <v>0.0026104166666666667</v>
      </c>
      <c r="G31" s="48">
        <v>0.0017791666666666665</v>
      </c>
      <c r="H31" s="48">
        <f t="shared" si="1"/>
        <v>0.0017257916666666665</v>
      </c>
      <c r="I31" s="48">
        <v>0.00240625</v>
      </c>
      <c r="J31" s="21"/>
      <c r="K31" s="21"/>
      <c r="L31" s="21"/>
      <c r="M31" s="21"/>
      <c r="N31" s="21"/>
      <c r="O31" s="7"/>
      <c r="P31" s="22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</row>
    <row r="32" spans="1:59" s="3" customFormat="1" ht="10.5" customHeight="1">
      <c r="A32" s="12">
        <v>1.27</v>
      </c>
      <c r="B32" s="12">
        <v>1.27</v>
      </c>
      <c r="C32" s="37">
        <v>73</v>
      </c>
      <c r="D32" s="48">
        <v>0.0018961805555555557</v>
      </c>
      <c r="E32" s="48">
        <f t="shared" si="0"/>
        <v>0.001839295138888889</v>
      </c>
      <c r="F32" s="48">
        <v>0.0026311342592592593</v>
      </c>
      <c r="G32" s="48">
        <v>0.001793287037037037</v>
      </c>
      <c r="H32" s="48">
        <f t="shared" si="1"/>
        <v>0.0017394884259259258</v>
      </c>
      <c r="I32" s="48">
        <v>0.002425347222222222</v>
      </c>
      <c r="J32" s="21"/>
      <c r="K32" s="21"/>
      <c r="L32" s="21"/>
      <c r="M32" s="21"/>
      <c r="N32" s="21"/>
      <c r="O32" s="7"/>
      <c r="P32" s="22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</row>
    <row r="33" spans="1:59" s="3" customFormat="1" ht="10.5" customHeight="1">
      <c r="A33" s="5">
        <v>1.28</v>
      </c>
      <c r="B33" s="5">
        <v>1.28</v>
      </c>
      <c r="C33" s="37">
        <v>72</v>
      </c>
      <c r="D33" s="48">
        <v>0.0019111111111111113</v>
      </c>
      <c r="E33" s="48">
        <f t="shared" si="0"/>
        <v>0.001853777777777778</v>
      </c>
      <c r="F33" s="48">
        <v>0.002651851851851852</v>
      </c>
      <c r="G33" s="48">
        <v>0.0018074074074074073</v>
      </c>
      <c r="H33" s="48">
        <f t="shared" si="1"/>
        <v>0.001753185185185185</v>
      </c>
      <c r="I33" s="48">
        <v>0.0024444444444444444</v>
      </c>
      <c r="J33" s="21"/>
      <c r="K33" s="21"/>
      <c r="L33" s="21"/>
      <c r="M33" s="21"/>
      <c r="N33" s="21"/>
      <c r="O33" s="7"/>
      <c r="P33" s="22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</row>
    <row r="34" spans="1:59" s="3" customFormat="1" ht="10.5" customHeight="1">
      <c r="A34" s="12">
        <v>1.29</v>
      </c>
      <c r="B34" s="12">
        <v>1.29</v>
      </c>
      <c r="C34" s="37">
        <v>71</v>
      </c>
      <c r="D34" s="48">
        <v>0.0019260416666666668</v>
      </c>
      <c r="E34" s="48">
        <f t="shared" si="0"/>
        <v>0.0018682604166666667</v>
      </c>
      <c r="F34" s="48">
        <v>0.0026725694444444444</v>
      </c>
      <c r="G34" s="48">
        <v>0.0018215277777777778</v>
      </c>
      <c r="H34" s="48">
        <f t="shared" si="1"/>
        <v>0.0017668819444444444</v>
      </c>
      <c r="I34" s="48">
        <v>0.002463541666666667</v>
      </c>
      <c r="J34" s="21"/>
      <c r="K34" s="21"/>
      <c r="L34" s="21"/>
      <c r="M34" s="21"/>
      <c r="N34" s="21"/>
      <c r="O34" s="7"/>
      <c r="P34" s="22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</row>
    <row r="35" spans="1:59" s="3" customFormat="1" ht="10.5" customHeight="1">
      <c r="A35" s="5">
        <v>1.3</v>
      </c>
      <c r="B35" s="5">
        <v>1.3</v>
      </c>
      <c r="C35" s="37">
        <v>70</v>
      </c>
      <c r="D35" s="48">
        <v>0.0019409722222222224</v>
      </c>
      <c r="E35" s="48">
        <f t="shared" si="0"/>
        <v>0.0018827430555555557</v>
      </c>
      <c r="F35" s="48">
        <v>0.002693287037037037</v>
      </c>
      <c r="G35" s="48">
        <v>0.001835648148148148</v>
      </c>
      <c r="H35" s="48">
        <f t="shared" si="1"/>
        <v>0.0017805787037037037</v>
      </c>
      <c r="I35" s="48">
        <v>0.002482638888888889</v>
      </c>
      <c r="J35" s="21"/>
      <c r="K35" s="21"/>
      <c r="L35" s="21"/>
      <c r="M35" s="21"/>
      <c r="N35" s="21"/>
      <c r="O35" s="7"/>
      <c r="P35" s="22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</row>
    <row r="36" spans="1:59" s="3" customFormat="1" ht="10.5" customHeight="1">
      <c r="A36" s="12">
        <v>1.31</v>
      </c>
      <c r="B36" s="12">
        <v>1.31</v>
      </c>
      <c r="C36" s="37">
        <v>69</v>
      </c>
      <c r="D36" s="48">
        <v>0.0019559027777777778</v>
      </c>
      <c r="E36" s="48">
        <f t="shared" si="0"/>
        <v>0.0018972256944444444</v>
      </c>
      <c r="F36" s="48">
        <v>0.0027140046296296296</v>
      </c>
      <c r="G36" s="48">
        <v>0.0018497685185185184</v>
      </c>
      <c r="H36" s="48">
        <f t="shared" si="1"/>
        <v>0.0017942754629629628</v>
      </c>
      <c r="I36" s="48">
        <v>0.0025017361111111113</v>
      </c>
      <c r="J36" s="21"/>
      <c r="K36" s="21"/>
      <c r="L36" s="21"/>
      <c r="M36" s="21"/>
      <c r="N36" s="21"/>
      <c r="O36" s="7"/>
      <c r="P36" s="22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59" s="3" customFormat="1" ht="10.5" customHeight="1">
      <c r="A37" s="5">
        <v>1.32</v>
      </c>
      <c r="B37" s="5">
        <v>1.32</v>
      </c>
      <c r="C37" s="37">
        <v>68</v>
      </c>
      <c r="D37" s="48">
        <v>0.0019708333333333336</v>
      </c>
      <c r="E37" s="48">
        <f aca="true" t="shared" si="2" ref="E37:E68">D37*0.97</f>
        <v>0.0019117083333333334</v>
      </c>
      <c r="F37" s="48">
        <v>0.0027347222222222226</v>
      </c>
      <c r="G37" s="48">
        <v>0.0018638888888888889</v>
      </c>
      <c r="H37" s="48">
        <f t="shared" si="1"/>
        <v>0.001807972222222222</v>
      </c>
      <c r="I37" s="48">
        <v>0.0025208333333333333</v>
      </c>
      <c r="J37" s="21"/>
      <c r="K37" s="21"/>
      <c r="L37" s="21"/>
      <c r="M37" s="21"/>
      <c r="N37" s="21"/>
      <c r="O37" s="7"/>
      <c r="P37" s="22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</row>
    <row r="38" spans="1:59" s="3" customFormat="1" ht="10.5" customHeight="1">
      <c r="A38" s="12">
        <v>1.33</v>
      </c>
      <c r="B38" s="12">
        <v>1.33</v>
      </c>
      <c r="C38" s="37">
        <v>67</v>
      </c>
      <c r="D38" s="48">
        <v>0.001985763888888889</v>
      </c>
      <c r="E38" s="48">
        <f t="shared" si="2"/>
        <v>0.0019261909722222221</v>
      </c>
      <c r="F38" s="48">
        <v>0.002755439814814815</v>
      </c>
      <c r="G38" s="48">
        <v>0.0018780092592592592</v>
      </c>
      <c r="H38" s="48">
        <f t="shared" si="1"/>
        <v>0.0018216689814814814</v>
      </c>
      <c r="I38" s="48">
        <v>0.0025399305555555557</v>
      </c>
      <c r="J38" s="21"/>
      <c r="K38" s="21"/>
      <c r="L38" s="21"/>
      <c r="M38" s="21"/>
      <c r="N38" s="21"/>
      <c r="O38" s="7"/>
      <c r="P38" s="22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</row>
    <row r="39" spans="1:59" s="3" customFormat="1" ht="10.5" customHeight="1">
      <c r="A39" s="5">
        <v>1.34</v>
      </c>
      <c r="B39" s="5">
        <v>1.34</v>
      </c>
      <c r="C39" s="37">
        <v>66</v>
      </c>
      <c r="D39" s="48">
        <v>0.0020006944444444447</v>
      </c>
      <c r="E39" s="48">
        <f t="shared" si="2"/>
        <v>0.0019406736111111113</v>
      </c>
      <c r="F39" s="48">
        <v>0.0027761574074074077</v>
      </c>
      <c r="G39" s="48">
        <v>0.0018921296296296297</v>
      </c>
      <c r="H39" s="48">
        <f t="shared" si="1"/>
        <v>0.0018353657407407407</v>
      </c>
      <c r="I39" s="48">
        <v>0.0025590277777777777</v>
      </c>
      <c r="J39" s="21"/>
      <c r="K39" s="21"/>
      <c r="L39" s="21"/>
      <c r="M39" s="21"/>
      <c r="N39" s="21"/>
      <c r="O39" s="7"/>
      <c r="P39" s="22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 s="3" customFormat="1" ht="10.5" customHeight="1">
      <c r="A40" s="12">
        <v>1.35</v>
      </c>
      <c r="B40" s="12">
        <v>1.35</v>
      </c>
      <c r="C40" s="37">
        <v>65</v>
      </c>
      <c r="D40" s="48">
        <v>0.002015625</v>
      </c>
      <c r="E40" s="48">
        <f t="shared" si="2"/>
        <v>0.00195515625</v>
      </c>
      <c r="F40" s="48">
        <v>0.0027968750000000003</v>
      </c>
      <c r="G40" s="48">
        <v>0.00190625</v>
      </c>
      <c r="H40" s="48">
        <f t="shared" si="1"/>
        <v>0.0018490625</v>
      </c>
      <c r="I40" s="48">
        <v>0.002578125</v>
      </c>
      <c r="J40" s="21"/>
      <c r="K40" s="21"/>
      <c r="L40" s="21"/>
      <c r="M40" s="21"/>
      <c r="N40" s="21"/>
      <c r="O40" s="7"/>
      <c r="P40" s="22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</row>
    <row r="41" spans="1:59" s="3" customFormat="1" ht="10.5" customHeight="1">
      <c r="A41" s="5">
        <v>1.36</v>
      </c>
      <c r="B41" s="5">
        <v>1.36</v>
      </c>
      <c r="C41" s="37">
        <v>64</v>
      </c>
      <c r="D41" s="48">
        <v>0.002030555555555556</v>
      </c>
      <c r="E41" s="48">
        <f t="shared" si="2"/>
        <v>0.0019696388888888893</v>
      </c>
      <c r="F41" s="48">
        <v>0.002817592592592593</v>
      </c>
      <c r="G41" s="48">
        <v>0.0019203703703703705</v>
      </c>
      <c r="H41" s="48">
        <f t="shared" si="1"/>
        <v>0.0018627592592592593</v>
      </c>
      <c r="I41" s="48">
        <v>0.002597222222222222</v>
      </c>
      <c r="J41" s="21"/>
      <c r="K41" s="21"/>
      <c r="L41" s="21"/>
      <c r="M41" s="21"/>
      <c r="N41" s="21"/>
      <c r="O41" s="7"/>
      <c r="P41" s="22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59" s="3" customFormat="1" ht="10.5" customHeight="1">
      <c r="A42" s="12">
        <v>1.37</v>
      </c>
      <c r="B42" s="12">
        <v>1.37</v>
      </c>
      <c r="C42" s="37">
        <v>63</v>
      </c>
      <c r="D42" s="48">
        <v>0.002045486111111111</v>
      </c>
      <c r="E42" s="48">
        <f t="shared" si="2"/>
        <v>0.001984121527777778</v>
      </c>
      <c r="F42" s="48">
        <v>0.0028383101851851855</v>
      </c>
      <c r="G42" s="48">
        <v>0.0019344907407407407</v>
      </c>
      <c r="H42" s="48">
        <f t="shared" si="1"/>
        <v>0.0018764560185185184</v>
      </c>
      <c r="I42" s="48">
        <v>0.0026163194444444446</v>
      </c>
      <c r="J42" s="21"/>
      <c r="K42" s="21"/>
      <c r="L42" s="21"/>
      <c r="M42" s="21"/>
      <c r="N42" s="21"/>
      <c r="O42" s="7"/>
      <c r="P42" s="22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</row>
    <row r="43" spans="1:59" s="3" customFormat="1" ht="10.5" customHeight="1">
      <c r="A43" s="5">
        <v>1.38</v>
      </c>
      <c r="B43" s="5">
        <v>1.38</v>
      </c>
      <c r="C43" s="37">
        <v>62</v>
      </c>
      <c r="D43" s="48">
        <v>0.0020604166666666666</v>
      </c>
      <c r="E43" s="48">
        <f t="shared" si="2"/>
        <v>0.0019986041666666663</v>
      </c>
      <c r="F43" s="48">
        <v>0.0028590277777777776</v>
      </c>
      <c r="G43" s="48">
        <v>0.0019486111111111108</v>
      </c>
      <c r="H43" s="48">
        <f t="shared" si="1"/>
        <v>0.0018901527777777775</v>
      </c>
      <c r="I43" s="48">
        <v>0.0026354166666666665</v>
      </c>
      <c r="J43" s="21"/>
      <c r="K43" s="21"/>
      <c r="L43" s="21"/>
      <c r="M43" s="21"/>
      <c r="N43" s="21"/>
      <c r="O43" s="7"/>
      <c r="P43" s="22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</row>
    <row r="44" spans="1:59" s="3" customFormat="1" ht="10.5" customHeight="1">
      <c r="A44" s="12">
        <v>1.39</v>
      </c>
      <c r="B44" s="12">
        <v>1.39</v>
      </c>
      <c r="C44" s="37">
        <v>61</v>
      </c>
      <c r="D44" s="48">
        <v>0.0020753472222222224</v>
      </c>
      <c r="E44" s="48">
        <f t="shared" si="2"/>
        <v>0.0020130868055555557</v>
      </c>
      <c r="F44" s="48">
        <v>0.00287974537037037</v>
      </c>
      <c r="G44" s="48">
        <v>0.001962731481481481</v>
      </c>
      <c r="H44" s="48">
        <f t="shared" si="1"/>
        <v>0.0019038495370370366</v>
      </c>
      <c r="I44" s="48">
        <v>0.0026545138888888885</v>
      </c>
      <c r="J44" s="21"/>
      <c r="K44" s="21"/>
      <c r="L44" s="21"/>
      <c r="M44" s="21"/>
      <c r="N44" s="21"/>
      <c r="O44" s="7"/>
      <c r="P44" s="22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</row>
    <row r="45" spans="1:59" s="3" customFormat="1" ht="10.5" customHeight="1">
      <c r="A45" s="5">
        <v>1.4</v>
      </c>
      <c r="B45" s="5">
        <v>1.4</v>
      </c>
      <c r="C45" s="37">
        <v>60</v>
      </c>
      <c r="D45" s="48">
        <v>0.0020902777777777777</v>
      </c>
      <c r="E45" s="48">
        <f t="shared" si="2"/>
        <v>0.0020275694444444443</v>
      </c>
      <c r="F45" s="48">
        <v>0.0029004629629629628</v>
      </c>
      <c r="G45" s="48">
        <v>0.0019768518518518516</v>
      </c>
      <c r="H45" s="48">
        <f t="shared" si="1"/>
        <v>0.001917546296296296</v>
      </c>
      <c r="I45" s="48">
        <v>0.002673611111111111</v>
      </c>
      <c r="J45" s="21"/>
      <c r="K45" s="21"/>
      <c r="L45" s="21"/>
      <c r="M45" s="21"/>
      <c r="N45" s="21"/>
      <c r="O45" s="7"/>
      <c r="P45" s="22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</row>
    <row r="46" spans="1:59" s="3" customFormat="1" ht="10.5" customHeight="1">
      <c r="A46" s="12">
        <v>1.41</v>
      </c>
      <c r="B46" s="12">
        <v>1.41</v>
      </c>
      <c r="C46" s="37">
        <v>59</v>
      </c>
      <c r="D46" s="48">
        <v>0.0021052083333333335</v>
      </c>
      <c r="E46" s="48">
        <f t="shared" si="2"/>
        <v>0.0020420520833333337</v>
      </c>
      <c r="F46" s="48">
        <v>0.0029211805555555553</v>
      </c>
      <c r="G46" s="48">
        <v>0.001990972222222222</v>
      </c>
      <c r="H46" s="48">
        <f t="shared" si="1"/>
        <v>0.0019312430555555554</v>
      </c>
      <c r="I46" s="48">
        <v>0.002692708333333333</v>
      </c>
      <c r="J46" s="21"/>
      <c r="K46" s="21"/>
      <c r="L46" s="21"/>
      <c r="M46" s="21"/>
      <c r="N46" s="21"/>
      <c r="O46" s="7"/>
      <c r="P46" s="22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</row>
    <row r="47" spans="1:59" s="3" customFormat="1" ht="10.5" customHeight="1">
      <c r="A47" s="5">
        <v>1.42</v>
      </c>
      <c r="B47" s="5">
        <v>1.42</v>
      </c>
      <c r="C47" s="37">
        <v>58</v>
      </c>
      <c r="D47" s="48">
        <v>0.002120138888888889</v>
      </c>
      <c r="E47" s="48">
        <f t="shared" si="2"/>
        <v>0.002056534722222222</v>
      </c>
      <c r="F47" s="48">
        <v>0.002941898148148148</v>
      </c>
      <c r="G47" s="48">
        <v>0.002005092592592592</v>
      </c>
      <c r="H47" s="48">
        <f t="shared" si="1"/>
        <v>0.0019449398148148143</v>
      </c>
      <c r="I47" s="48">
        <v>0.0027118055555555554</v>
      </c>
      <c r="J47" s="21"/>
      <c r="K47" s="21"/>
      <c r="L47" s="21"/>
      <c r="M47" s="21"/>
      <c r="N47" s="21"/>
      <c r="O47" s="7"/>
      <c r="P47" s="22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</row>
    <row r="48" spans="1:59" s="3" customFormat="1" ht="10.5" customHeight="1">
      <c r="A48" s="12">
        <v>1.43</v>
      </c>
      <c r="B48" s="12">
        <v>1.43</v>
      </c>
      <c r="C48" s="37">
        <v>57</v>
      </c>
      <c r="D48" s="48">
        <v>0.0021350694444444446</v>
      </c>
      <c r="E48" s="48">
        <f t="shared" si="2"/>
        <v>0.002071017361111111</v>
      </c>
      <c r="F48" s="48">
        <v>0.0029626157407407405</v>
      </c>
      <c r="G48" s="48">
        <v>0.0020192129629629627</v>
      </c>
      <c r="H48" s="48">
        <f t="shared" si="1"/>
        <v>0.0019586365740740736</v>
      </c>
      <c r="I48" s="48">
        <v>0.0027309027777777774</v>
      </c>
      <c r="J48" s="21"/>
      <c r="K48" s="21"/>
      <c r="L48" s="21"/>
      <c r="M48" s="21"/>
      <c r="N48" s="21"/>
      <c r="O48" s="7"/>
      <c r="P48" s="22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</row>
    <row r="49" spans="1:59" s="3" customFormat="1" ht="10.5" customHeight="1">
      <c r="A49" s="5">
        <v>1.44</v>
      </c>
      <c r="B49" s="5">
        <v>1.44</v>
      </c>
      <c r="C49" s="37">
        <v>56</v>
      </c>
      <c r="D49" s="48">
        <v>0.00215</v>
      </c>
      <c r="E49" s="48">
        <f t="shared" si="2"/>
        <v>0.0020855</v>
      </c>
      <c r="F49" s="48">
        <v>0.0029833333333333335</v>
      </c>
      <c r="G49" s="48">
        <v>0.002033333333333333</v>
      </c>
      <c r="H49" s="48">
        <f t="shared" si="1"/>
        <v>0.0019723333333333333</v>
      </c>
      <c r="I49" s="48">
        <v>0.00275</v>
      </c>
      <c r="J49" s="21"/>
      <c r="K49" s="21"/>
      <c r="L49" s="21"/>
      <c r="M49" s="21"/>
      <c r="N49" s="21"/>
      <c r="O49" s="7"/>
      <c r="P49" s="22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</row>
    <row r="50" spans="1:59" s="3" customFormat="1" ht="10.5" customHeight="1">
      <c r="A50" s="12">
        <v>1.45</v>
      </c>
      <c r="B50" s="12">
        <v>1.45</v>
      </c>
      <c r="C50" s="37">
        <v>55</v>
      </c>
      <c r="D50" s="48">
        <v>0.002164930555555556</v>
      </c>
      <c r="E50" s="48">
        <f t="shared" si="2"/>
        <v>0.002099982638888889</v>
      </c>
      <c r="F50" s="48">
        <v>0.003004050925925926</v>
      </c>
      <c r="G50" s="48">
        <v>0.0020474537037037037</v>
      </c>
      <c r="H50" s="48">
        <f t="shared" si="1"/>
        <v>0.0019860300925925926</v>
      </c>
      <c r="I50" s="48">
        <v>0.002769097222222222</v>
      </c>
      <c r="J50" s="21"/>
      <c r="K50" s="21"/>
      <c r="L50" s="21"/>
      <c r="M50" s="21"/>
      <c r="N50" s="21"/>
      <c r="O50" s="7"/>
      <c r="P50" s="22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</row>
    <row r="51" spans="1:59" s="3" customFormat="1" ht="10.5" customHeight="1">
      <c r="A51" s="5">
        <v>1.46</v>
      </c>
      <c r="B51" s="5">
        <v>1.46</v>
      </c>
      <c r="C51" s="37">
        <v>54</v>
      </c>
      <c r="D51" s="48">
        <v>0.002179861111111111</v>
      </c>
      <c r="E51" s="48">
        <f t="shared" si="2"/>
        <v>0.0021144652777777776</v>
      </c>
      <c r="F51" s="48">
        <v>0.0030247685185185186</v>
      </c>
      <c r="G51" s="48">
        <v>0.0020615740740740737</v>
      </c>
      <c r="H51" s="48">
        <f t="shared" si="1"/>
        <v>0.0019997268518518515</v>
      </c>
      <c r="I51" s="48">
        <v>0.0027881944444444443</v>
      </c>
      <c r="J51" s="21"/>
      <c r="K51" s="21"/>
      <c r="L51" s="21"/>
      <c r="M51" s="21"/>
      <c r="N51" s="21"/>
      <c r="O51" s="7"/>
      <c r="P51" s="22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</row>
    <row r="52" spans="1:59" s="3" customFormat="1" ht="10.5" customHeight="1">
      <c r="A52" s="12">
        <v>1.47</v>
      </c>
      <c r="B52" s="12">
        <v>1.47</v>
      </c>
      <c r="C52" s="37">
        <v>53</v>
      </c>
      <c r="D52" s="48">
        <v>0.002194791666666667</v>
      </c>
      <c r="E52" s="48">
        <f t="shared" si="2"/>
        <v>0.002128947916666667</v>
      </c>
      <c r="F52" s="48">
        <v>0.0030454861111111112</v>
      </c>
      <c r="G52" s="48">
        <v>0.0020756944444444442</v>
      </c>
      <c r="H52" s="48">
        <f t="shared" si="1"/>
        <v>0.002013423611111111</v>
      </c>
      <c r="I52" s="48">
        <v>0.0028072916666666667</v>
      </c>
      <c r="J52" s="21"/>
      <c r="K52" s="21"/>
      <c r="L52" s="21"/>
      <c r="M52" s="21"/>
      <c r="N52" s="21"/>
      <c r="O52" s="7"/>
      <c r="P52" s="22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</row>
    <row r="53" spans="1:59" s="3" customFormat="1" ht="10.5" customHeight="1">
      <c r="A53" s="5">
        <v>1.48</v>
      </c>
      <c r="B53" s="5">
        <v>1.48</v>
      </c>
      <c r="C53" s="37">
        <v>52</v>
      </c>
      <c r="D53" s="48">
        <v>0.0022097222222222223</v>
      </c>
      <c r="E53" s="48">
        <f t="shared" si="2"/>
        <v>0.0021434305555555555</v>
      </c>
      <c r="F53" s="48">
        <v>0.003066203703703704</v>
      </c>
      <c r="G53" s="48">
        <v>0.0020898148148148147</v>
      </c>
      <c r="H53" s="48">
        <f t="shared" si="1"/>
        <v>0.00202712037037037</v>
      </c>
      <c r="I53" s="48">
        <v>0.0028263888888888887</v>
      </c>
      <c r="J53" s="21"/>
      <c r="K53" s="21"/>
      <c r="L53" s="21"/>
      <c r="M53" s="21"/>
      <c r="N53" s="21"/>
      <c r="O53" s="7"/>
      <c r="P53" s="22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</row>
    <row r="54" spans="1:59" s="3" customFormat="1" ht="10.5" customHeight="1">
      <c r="A54" s="12">
        <v>1.49</v>
      </c>
      <c r="B54" s="12">
        <v>1.49</v>
      </c>
      <c r="C54" s="37">
        <v>51</v>
      </c>
      <c r="D54" s="48">
        <v>0.002224652777777778</v>
      </c>
      <c r="E54" s="48">
        <f t="shared" si="2"/>
        <v>0.0021579131944444445</v>
      </c>
      <c r="F54" s="48">
        <v>0.0030869212962962964</v>
      </c>
      <c r="G54" s="48">
        <v>0.0021039351851851852</v>
      </c>
      <c r="H54" s="48">
        <f t="shared" si="1"/>
        <v>0.00204081712962963</v>
      </c>
      <c r="I54" s="48">
        <v>0.002845486111111111</v>
      </c>
      <c r="J54" s="21"/>
      <c r="K54" s="21"/>
      <c r="L54" s="21"/>
      <c r="M54" s="21"/>
      <c r="N54" s="21"/>
      <c r="O54" s="7"/>
      <c r="P54" s="22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</row>
    <row r="55" spans="1:59" s="3" customFormat="1" ht="10.5" customHeight="1">
      <c r="A55" s="5">
        <v>1.5</v>
      </c>
      <c r="B55" s="5">
        <v>1.5</v>
      </c>
      <c r="C55" s="37">
        <v>50</v>
      </c>
      <c r="D55" s="48">
        <v>0.0022395833333333334</v>
      </c>
      <c r="E55" s="48">
        <f t="shared" si="2"/>
        <v>0.0021723958333333335</v>
      </c>
      <c r="F55" s="48">
        <v>0.003107638888888889</v>
      </c>
      <c r="G55" s="48">
        <v>0.0021180555555555553</v>
      </c>
      <c r="H55" s="48">
        <f t="shared" si="1"/>
        <v>0.0020545138888888887</v>
      </c>
      <c r="I55" s="48">
        <v>0.002864583333333333</v>
      </c>
      <c r="J55" s="21"/>
      <c r="K55" s="21"/>
      <c r="L55" s="21"/>
      <c r="M55" s="21"/>
      <c r="N55" s="21"/>
      <c r="O55" s="7"/>
      <c r="P55" s="22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</row>
    <row r="56" spans="1:59" s="3" customFormat="1" ht="10.5" customHeight="1">
      <c r="A56" s="12">
        <v>1.51</v>
      </c>
      <c r="B56" s="12">
        <v>1.51</v>
      </c>
      <c r="C56" s="37">
        <v>49</v>
      </c>
      <c r="D56" s="48">
        <v>0.002254513888888889</v>
      </c>
      <c r="E56" s="48">
        <f t="shared" si="2"/>
        <v>0.002186878472222222</v>
      </c>
      <c r="F56" s="48">
        <v>0.0031283564814814815</v>
      </c>
      <c r="G56" s="48">
        <v>0.002132175925925926</v>
      </c>
      <c r="H56" s="48">
        <f t="shared" si="1"/>
        <v>0.002068210648148148</v>
      </c>
      <c r="I56" s="48">
        <v>0.0028836805555555556</v>
      </c>
      <c r="J56" s="21"/>
      <c r="K56" s="21"/>
      <c r="L56" s="21"/>
      <c r="M56" s="21"/>
      <c r="N56" s="21"/>
      <c r="O56" s="7"/>
      <c r="P56" s="22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</row>
    <row r="57" spans="1:59" s="3" customFormat="1" ht="10.5" customHeight="1">
      <c r="A57" s="5">
        <v>1.52</v>
      </c>
      <c r="B57" s="5">
        <v>1.52</v>
      </c>
      <c r="C57" s="37">
        <v>48</v>
      </c>
      <c r="D57" s="48">
        <v>0.0022694444444444446</v>
      </c>
      <c r="E57" s="48">
        <f t="shared" si="2"/>
        <v>0.0022013611111111114</v>
      </c>
      <c r="F57" s="48">
        <v>0.003149074074074074</v>
      </c>
      <c r="G57" s="48">
        <v>0.0021462962962962963</v>
      </c>
      <c r="H57" s="48">
        <f t="shared" si="1"/>
        <v>0.0020819074074074073</v>
      </c>
      <c r="I57" s="48">
        <v>0.0029027777777777776</v>
      </c>
      <c r="J57" s="21"/>
      <c r="K57" s="21"/>
      <c r="L57" s="21"/>
      <c r="M57" s="21"/>
      <c r="N57" s="21"/>
      <c r="O57" s="7"/>
      <c r="P57" s="22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</row>
    <row r="58" spans="1:59" s="3" customFormat="1" ht="10.5" customHeight="1">
      <c r="A58" s="12">
        <v>1.53</v>
      </c>
      <c r="B58" s="12">
        <v>1.53</v>
      </c>
      <c r="C58" s="37">
        <v>47</v>
      </c>
      <c r="D58" s="48">
        <v>0.002284375</v>
      </c>
      <c r="E58" s="48">
        <f t="shared" si="2"/>
        <v>0.00221584375</v>
      </c>
      <c r="F58" s="48">
        <v>0.0031697916666666667</v>
      </c>
      <c r="G58" s="48">
        <v>0.0021604166666666664</v>
      </c>
      <c r="H58" s="48">
        <f t="shared" si="1"/>
        <v>0.002095604166666666</v>
      </c>
      <c r="I58" s="48">
        <v>0.002921875</v>
      </c>
      <c r="J58" s="21"/>
      <c r="K58" s="21"/>
      <c r="L58" s="21"/>
      <c r="M58" s="21"/>
      <c r="N58" s="21"/>
      <c r="O58" s="7"/>
      <c r="P58" s="22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</row>
    <row r="59" spans="1:59" s="3" customFormat="1" ht="10.5" customHeight="1">
      <c r="A59" s="5">
        <v>1.54</v>
      </c>
      <c r="B59" s="5">
        <v>1.54</v>
      </c>
      <c r="C59" s="37">
        <v>46</v>
      </c>
      <c r="D59" s="48">
        <v>0.0022993055555555557</v>
      </c>
      <c r="E59" s="48">
        <f t="shared" si="2"/>
        <v>0.002230326388888889</v>
      </c>
      <c r="F59" s="48">
        <v>0.0031905092592592593</v>
      </c>
      <c r="G59" s="48">
        <v>0.002174537037037037</v>
      </c>
      <c r="H59" s="48">
        <f t="shared" si="1"/>
        <v>0.002109300925925926</v>
      </c>
      <c r="I59" s="48">
        <v>0.002940972222222222</v>
      </c>
      <c r="J59" s="21"/>
      <c r="K59" s="21"/>
      <c r="L59" s="21"/>
      <c r="M59" s="21"/>
      <c r="N59" s="21"/>
      <c r="O59" s="7"/>
      <c r="P59" s="22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</row>
    <row r="60" spans="1:59" s="3" customFormat="1" ht="10.5" customHeight="1">
      <c r="A60" s="12">
        <v>1.55</v>
      </c>
      <c r="B60" s="12">
        <v>1.55</v>
      </c>
      <c r="C60" s="37">
        <v>45</v>
      </c>
      <c r="D60" s="48">
        <v>0.002314236111111111</v>
      </c>
      <c r="E60" s="48">
        <f t="shared" si="2"/>
        <v>0.002244809027777778</v>
      </c>
      <c r="F60" s="48">
        <v>0.003211226851851852</v>
      </c>
      <c r="G60" s="48">
        <v>0.0021886574074074074</v>
      </c>
      <c r="H60" s="48">
        <f t="shared" si="1"/>
        <v>0.0021229976851851852</v>
      </c>
      <c r="I60" s="48">
        <v>0.0029600694444444444</v>
      </c>
      <c r="J60" s="21"/>
      <c r="K60" s="21"/>
      <c r="L60" s="21"/>
      <c r="M60" s="21"/>
      <c r="N60" s="21"/>
      <c r="O60" s="7"/>
      <c r="P60" s="22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</row>
    <row r="61" spans="1:59" s="3" customFormat="1" ht="10.5" customHeight="1">
      <c r="A61" s="5">
        <v>1.56</v>
      </c>
      <c r="B61" s="5">
        <v>1.56</v>
      </c>
      <c r="C61" s="37">
        <v>44</v>
      </c>
      <c r="D61" s="48">
        <v>0.002329166666666667</v>
      </c>
      <c r="E61" s="48">
        <f t="shared" si="2"/>
        <v>0.002259291666666667</v>
      </c>
      <c r="F61" s="48">
        <v>0.0032319444444444444</v>
      </c>
      <c r="G61" s="48">
        <v>0.002202777777777778</v>
      </c>
      <c r="H61" s="48">
        <f t="shared" si="1"/>
        <v>0.0021366944444444445</v>
      </c>
      <c r="I61" s="48">
        <v>0.002979166666666667</v>
      </c>
      <c r="J61" s="21"/>
      <c r="K61" s="21"/>
      <c r="L61" s="21"/>
      <c r="M61" s="21"/>
      <c r="N61" s="21"/>
      <c r="O61" s="7"/>
      <c r="P61" s="22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</row>
    <row r="62" spans="1:59" s="3" customFormat="1" ht="10.5" customHeight="1">
      <c r="A62" s="12">
        <v>1.57</v>
      </c>
      <c r="B62" s="12">
        <v>1.57</v>
      </c>
      <c r="C62" s="37">
        <v>43</v>
      </c>
      <c r="D62" s="48">
        <v>0.0023440972222222222</v>
      </c>
      <c r="E62" s="48">
        <f t="shared" si="2"/>
        <v>0.0022737743055555554</v>
      </c>
      <c r="F62" s="48">
        <v>0.0032526620370370374</v>
      </c>
      <c r="G62" s="48">
        <v>0.002216898148148148</v>
      </c>
      <c r="H62" s="48">
        <f t="shared" si="1"/>
        <v>0.0021503912037037034</v>
      </c>
      <c r="I62" s="48">
        <v>0.002998263888888889</v>
      </c>
      <c r="J62" s="21"/>
      <c r="K62" s="21"/>
      <c r="L62" s="21"/>
      <c r="M62" s="21"/>
      <c r="N62" s="21"/>
      <c r="O62" s="7"/>
      <c r="P62" s="22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</row>
    <row r="63" spans="1:59" s="3" customFormat="1" ht="10.5" customHeight="1">
      <c r="A63" s="5">
        <v>1.58</v>
      </c>
      <c r="B63" s="5">
        <v>1.58</v>
      </c>
      <c r="C63" s="37">
        <v>42</v>
      </c>
      <c r="D63" s="48">
        <v>0.002359027777777778</v>
      </c>
      <c r="E63" s="48">
        <f t="shared" si="2"/>
        <v>0.0022882569444444448</v>
      </c>
      <c r="F63" s="48">
        <v>0.00327337962962963</v>
      </c>
      <c r="G63" s="48">
        <v>0.0022310185185185185</v>
      </c>
      <c r="H63" s="48">
        <f t="shared" si="1"/>
        <v>0.0021640879629629627</v>
      </c>
      <c r="I63" s="48">
        <v>0.0030173611111111113</v>
      </c>
      <c r="J63" s="21"/>
      <c r="K63" s="21"/>
      <c r="L63" s="21"/>
      <c r="M63" s="21"/>
      <c r="N63" s="21"/>
      <c r="O63" s="7"/>
      <c r="P63" s="22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</row>
    <row r="64" spans="1:59" s="3" customFormat="1" ht="10.5" customHeight="1">
      <c r="A64" s="12">
        <v>1.59</v>
      </c>
      <c r="B64" s="12">
        <v>1.59</v>
      </c>
      <c r="C64" s="37">
        <v>41</v>
      </c>
      <c r="D64" s="48">
        <v>0.0023739583333333334</v>
      </c>
      <c r="E64" s="48">
        <f t="shared" si="2"/>
        <v>0.0023027395833333333</v>
      </c>
      <c r="F64" s="48">
        <v>0.0032940972222222226</v>
      </c>
      <c r="G64" s="48">
        <v>0.002245138888888889</v>
      </c>
      <c r="H64" s="48">
        <f t="shared" si="1"/>
        <v>0.0021777847222222224</v>
      </c>
      <c r="I64" s="48">
        <v>0.0030364583333333333</v>
      </c>
      <c r="J64" s="21"/>
      <c r="K64" s="21"/>
      <c r="L64" s="21"/>
      <c r="M64" s="21"/>
      <c r="N64" s="21"/>
      <c r="O64" s="7"/>
      <c r="P64" s="22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</row>
    <row r="65" spans="1:59" s="3" customFormat="1" ht="10.5" customHeight="1">
      <c r="A65" s="5">
        <v>1.6</v>
      </c>
      <c r="B65" s="5">
        <v>1.6</v>
      </c>
      <c r="C65" s="37">
        <v>40</v>
      </c>
      <c r="D65" s="48">
        <v>0.002388888888888889</v>
      </c>
      <c r="E65" s="48">
        <f t="shared" si="2"/>
        <v>0.0023172222222222223</v>
      </c>
      <c r="F65" s="48">
        <v>0.003314814814814815</v>
      </c>
      <c r="G65" s="48">
        <v>0.002259259259259259</v>
      </c>
      <c r="H65" s="48">
        <f t="shared" si="1"/>
        <v>0.0021914814814814813</v>
      </c>
      <c r="I65" s="48">
        <v>0.0030555555555555557</v>
      </c>
      <c r="J65" s="21"/>
      <c r="K65" s="21"/>
      <c r="L65" s="21"/>
      <c r="M65" s="21"/>
      <c r="N65" s="21"/>
      <c r="O65" s="7"/>
      <c r="P65" s="22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</row>
    <row r="66" spans="1:59" s="3" customFormat="1" ht="10.5" customHeight="1">
      <c r="A66" s="12">
        <v>1.61</v>
      </c>
      <c r="B66" s="12">
        <v>1.61</v>
      </c>
      <c r="C66" s="37">
        <v>39</v>
      </c>
      <c r="D66" s="48">
        <v>0.0024038194444444445</v>
      </c>
      <c r="E66" s="48">
        <f t="shared" si="2"/>
        <v>0.0023317048611111112</v>
      </c>
      <c r="F66" s="48">
        <v>0.0033355324074074077</v>
      </c>
      <c r="G66" s="48">
        <v>0.0022733796296296295</v>
      </c>
      <c r="H66" s="48">
        <f t="shared" si="1"/>
        <v>0.0022051782407407406</v>
      </c>
      <c r="I66" s="48">
        <v>0.0030746527777777777</v>
      </c>
      <c r="J66" s="21"/>
      <c r="K66" s="21"/>
      <c r="L66" s="21"/>
      <c r="M66" s="21"/>
      <c r="N66" s="21"/>
      <c r="O66" s="7"/>
      <c r="P66" s="22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</row>
    <row r="67" spans="1:59" s="3" customFormat="1" ht="10.5" customHeight="1">
      <c r="A67" s="5">
        <v>1.62</v>
      </c>
      <c r="B67" s="5">
        <v>1.62</v>
      </c>
      <c r="C67" s="37">
        <v>38</v>
      </c>
      <c r="D67" s="48">
        <v>0.0024187500000000003</v>
      </c>
      <c r="E67" s="48">
        <f t="shared" si="2"/>
        <v>0.0023461875</v>
      </c>
      <c r="F67" s="48">
        <v>0.0033562500000000003</v>
      </c>
      <c r="G67" s="48">
        <v>0.0022875</v>
      </c>
      <c r="H67" s="48">
        <f t="shared" si="1"/>
        <v>0.002218875</v>
      </c>
      <c r="I67" s="48">
        <v>0.00309375</v>
      </c>
      <c r="J67" s="21"/>
      <c r="K67" s="21"/>
      <c r="L67" s="21"/>
      <c r="M67" s="21"/>
      <c r="N67" s="21"/>
      <c r="O67" s="7"/>
      <c r="P67" s="22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</row>
    <row r="68" spans="1:59" s="3" customFormat="1" ht="10.5" customHeight="1">
      <c r="A68" s="12">
        <v>1.63</v>
      </c>
      <c r="B68" s="12">
        <v>1.63</v>
      </c>
      <c r="C68" s="37">
        <v>37</v>
      </c>
      <c r="D68" s="48">
        <v>0.0024336805555555557</v>
      </c>
      <c r="E68" s="48">
        <f t="shared" si="2"/>
        <v>0.002360670138888889</v>
      </c>
      <c r="F68" s="48">
        <v>0.0033769675925925924</v>
      </c>
      <c r="G68" s="48">
        <v>0.00230162037037037</v>
      </c>
      <c r="H68" s="48">
        <f t="shared" si="1"/>
        <v>0.002232571759259259</v>
      </c>
      <c r="I68" s="48">
        <v>0.0031128472222222217</v>
      </c>
      <c r="J68" s="21"/>
      <c r="K68" s="21"/>
      <c r="L68" s="21"/>
      <c r="M68" s="21"/>
      <c r="N68" s="21"/>
      <c r="O68" s="7"/>
      <c r="P68" s="22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</row>
    <row r="69" spans="1:59" s="3" customFormat="1" ht="10.5" customHeight="1">
      <c r="A69" s="5">
        <v>1.64</v>
      </c>
      <c r="B69" s="5">
        <v>1.64</v>
      </c>
      <c r="C69" s="37">
        <v>36</v>
      </c>
      <c r="D69" s="48">
        <v>0.002448611111111111</v>
      </c>
      <c r="E69" s="48">
        <f aca="true" t="shared" si="3" ref="E69:E100">D69*0.97</f>
        <v>0.0023751527777777777</v>
      </c>
      <c r="F69" s="48">
        <v>0.003397685185185185</v>
      </c>
      <c r="G69" s="48">
        <v>0.0023157407407407406</v>
      </c>
      <c r="H69" s="48">
        <f t="shared" si="1"/>
        <v>0.0022462685185185185</v>
      </c>
      <c r="I69" s="48">
        <v>0.003131944444444444</v>
      </c>
      <c r="J69" s="21"/>
      <c r="K69" s="21"/>
      <c r="L69" s="21"/>
      <c r="M69" s="21"/>
      <c r="N69" s="21"/>
      <c r="O69" s="7"/>
      <c r="P69" s="22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</row>
    <row r="70" spans="1:59" s="3" customFormat="1" ht="10.5" customHeight="1">
      <c r="A70" s="12">
        <v>1.65</v>
      </c>
      <c r="B70" s="12">
        <v>1.65</v>
      </c>
      <c r="C70" s="37">
        <v>35</v>
      </c>
      <c r="D70" s="48">
        <v>0.002463541666666667</v>
      </c>
      <c r="E70" s="48">
        <f t="shared" si="3"/>
        <v>0.0023896354166666666</v>
      </c>
      <c r="F70" s="48">
        <v>0.0034184027777777776</v>
      </c>
      <c r="G70" s="48">
        <v>0.0023298611111111107</v>
      </c>
      <c r="H70" s="48">
        <f t="shared" si="1"/>
        <v>0.0022599652777777774</v>
      </c>
      <c r="I70" s="48">
        <v>0.0031510416666666666</v>
      </c>
      <c r="J70" s="21"/>
      <c r="K70" s="21"/>
      <c r="L70" s="21"/>
      <c r="M70" s="21"/>
      <c r="N70" s="21"/>
      <c r="O70" s="7"/>
      <c r="P70" s="22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</row>
    <row r="71" spans="1:59" s="3" customFormat="1" ht="10.5" customHeight="1">
      <c r="A71" s="5">
        <v>1.66</v>
      </c>
      <c r="B71" s="5">
        <v>1.66</v>
      </c>
      <c r="C71" s="37">
        <v>34</v>
      </c>
      <c r="D71" s="48">
        <v>0.002478472222222222</v>
      </c>
      <c r="E71" s="48">
        <f t="shared" si="3"/>
        <v>0.0024041180555555556</v>
      </c>
      <c r="F71" s="48">
        <v>0.00343912037037037</v>
      </c>
      <c r="G71" s="48">
        <v>0.002343981481481481</v>
      </c>
      <c r="H71" s="48">
        <f aca="true" t="shared" si="4" ref="H71:H103">G71*0.97</f>
        <v>0.0022736620370370367</v>
      </c>
      <c r="I71" s="48">
        <v>0.0031701388888888886</v>
      </c>
      <c r="J71" s="21"/>
      <c r="K71" s="21"/>
      <c r="L71" s="21"/>
      <c r="M71" s="21"/>
      <c r="N71" s="21"/>
      <c r="O71" s="7"/>
      <c r="P71" s="22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</row>
    <row r="72" spans="1:59" s="3" customFormat="1" ht="10.5" customHeight="1">
      <c r="A72" s="12">
        <v>1.67</v>
      </c>
      <c r="B72" s="12">
        <v>1.67</v>
      </c>
      <c r="C72" s="37">
        <v>33</v>
      </c>
      <c r="D72" s="48">
        <v>0.002493402777777778</v>
      </c>
      <c r="E72" s="48">
        <f t="shared" si="3"/>
        <v>0.0024186006944444446</v>
      </c>
      <c r="F72" s="48">
        <v>0.0034598379629629627</v>
      </c>
      <c r="G72" s="48">
        <v>0.0023581018518518517</v>
      </c>
      <c r="H72" s="48">
        <f t="shared" si="4"/>
        <v>0.002287358796296296</v>
      </c>
      <c r="I72" s="48">
        <v>0.003189236111111111</v>
      </c>
      <c r="J72" s="21"/>
      <c r="K72" s="21"/>
      <c r="L72" s="21"/>
      <c r="M72" s="21"/>
      <c r="N72" s="21"/>
      <c r="O72" s="7"/>
      <c r="P72" s="22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</row>
    <row r="73" spans="1:59" s="3" customFormat="1" ht="10.5" customHeight="1">
      <c r="A73" s="5">
        <v>1.68</v>
      </c>
      <c r="B73" s="5">
        <v>1.68</v>
      </c>
      <c r="C73" s="37">
        <v>32</v>
      </c>
      <c r="D73" s="48">
        <v>0.0025083333333333333</v>
      </c>
      <c r="E73" s="48">
        <f t="shared" si="3"/>
        <v>0.002433083333333333</v>
      </c>
      <c r="F73" s="48">
        <v>0.0034805555555555553</v>
      </c>
      <c r="G73" s="48">
        <v>0.002372222222222222</v>
      </c>
      <c r="H73" s="48">
        <f t="shared" si="4"/>
        <v>0.0023010555555555553</v>
      </c>
      <c r="I73" s="48">
        <v>0.003208333333333333</v>
      </c>
      <c r="J73" s="21"/>
      <c r="K73" s="21"/>
      <c r="L73" s="21"/>
      <c r="M73" s="21"/>
      <c r="N73" s="21"/>
      <c r="O73" s="7"/>
      <c r="P73" s="22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</row>
    <row r="74" spans="1:59" s="3" customFormat="1" ht="10.5" customHeight="1">
      <c r="A74" s="12">
        <v>1.69</v>
      </c>
      <c r="B74" s="12">
        <v>1.69</v>
      </c>
      <c r="C74" s="37">
        <v>31</v>
      </c>
      <c r="D74" s="48">
        <v>0.002523263888888889</v>
      </c>
      <c r="E74" s="48">
        <f t="shared" si="3"/>
        <v>0.0024475659722222225</v>
      </c>
      <c r="F74" s="48">
        <v>0.0035012731481481483</v>
      </c>
      <c r="G74" s="48">
        <v>0.0023863425925925922</v>
      </c>
      <c r="H74" s="48">
        <f t="shared" si="4"/>
        <v>0.0023147523148148146</v>
      </c>
      <c r="I74" s="48">
        <v>0.0032274305555555554</v>
      </c>
      <c r="J74" s="21"/>
      <c r="K74" s="21"/>
      <c r="L74" s="21"/>
      <c r="M74" s="21"/>
      <c r="N74" s="21"/>
      <c r="O74" s="7"/>
      <c r="P74" s="22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</row>
    <row r="75" spans="1:59" s="3" customFormat="1" ht="10.5" customHeight="1">
      <c r="A75" s="5">
        <v>1.7</v>
      </c>
      <c r="B75" s="5">
        <v>1.7</v>
      </c>
      <c r="C75" s="37">
        <v>30</v>
      </c>
      <c r="D75" s="48">
        <v>0.002534722222222222</v>
      </c>
      <c r="E75" s="48">
        <f t="shared" si="3"/>
        <v>0.0024586805555555555</v>
      </c>
      <c r="F75" s="48">
        <v>0.003521990740740741</v>
      </c>
      <c r="G75" s="48">
        <v>0.0024004629629629627</v>
      </c>
      <c r="H75" s="48">
        <f t="shared" si="4"/>
        <v>0.002328449074074074</v>
      </c>
      <c r="I75" s="48">
        <v>0.0032465277777777774</v>
      </c>
      <c r="J75" s="21"/>
      <c r="K75" s="21"/>
      <c r="L75" s="21"/>
      <c r="M75" s="21"/>
      <c r="N75" s="21"/>
      <c r="O75" s="7"/>
      <c r="P75" s="22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</row>
    <row r="76" spans="1:59" s="3" customFormat="1" ht="10.5" customHeight="1">
      <c r="A76" s="12">
        <v>1.71</v>
      </c>
      <c r="B76" s="30">
        <f>(B75*1.01)</f>
        <v>1.7169999999999999</v>
      </c>
      <c r="C76" s="37">
        <v>29</v>
      </c>
      <c r="D76" s="49">
        <f>D5*B76</f>
        <v>0.0025635763888888887</v>
      </c>
      <c r="E76" s="49">
        <f t="shared" si="3"/>
        <v>0.002486669097222222</v>
      </c>
      <c r="F76" s="49">
        <f>F5*B76</f>
        <v>0.003557210648148148</v>
      </c>
      <c r="G76" s="49">
        <f>G5*B76</f>
        <v>0.002424467592592592</v>
      </c>
      <c r="H76" s="49">
        <f>G76*0.97</f>
        <v>0.0023517335648148142</v>
      </c>
      <c r="I76" s="49">
        <f>I5*B76</f>
        <v>0.0032789930555555554</v>
      </c>
      <c r="J76" s="21"/>
      <c r="K76" s="21"/>
      <c r="L76" s="21"/>
      <c r="M76" s="21"/>
      <c r="N76" s="21"/>
      <c r="O76" s="7"/>
      <c r="P76" s="22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</row>
    <row r="77" spans="1:59" s="3" customFormat="1" ht="10.5" customHeight="1">
      <c r="A77" s="5">
        <v>1.72</v>
      </c>
      <c r="B77" s="30">
        <f aca="true" t="shared" si="5" ref="B77:B84">(B76*1.01)</f>
        <v>1.7341699999999998</v>
      </c>
      <c r="C77" s="37">
        <v>28</v>
      </c>
      <c r="D77" s="49">
        <f>D5*B77</f>
        <v>0.0025892121527777774</v>
      </c>
      <c r="E77" s="49">
        <f t="shared" si="3"/>
        <v>0.0025115357881944442</v>
      </c>
      <c r="F77" s="49">
        <f>F5*B77</f>
        <v>0.0035927827546296293</v>
      </c>
      <c r="G77" s="49">
        <f>G5*B77</f>
        <v>0.002448712268518518</v>
      </c>
      <c r="H77" s="49">
        <f t="shared" si="4"/>
        <v>0.0023752509004629626</v>
      </c>
      <c r="I77" s="49">
        <f>I5*B77</f>
        <v>0.0033117829861111104</v>
      </c>
      <c r="J77" s="21"/>
      <c r="K77" s="21"/>
      <c r="L77" s="21"/>
      <c r="M77" s="21"/>
      <c r="N77" s="21"/>
      <c r="O77" s="7"/>
      <c r="P77" s="22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</row>
    <row r="78" spans="1:59" s="3" customFormat="1" ht="10.5" customHeight="1">
      <c r="A78" s="12">
        <v>1.73</v>
      </c>
      <c r="B78" s="30">
        <f t="shared" si="5"/>
        <v>1.7515116999999998</v>
      </c>
      <c r="C78" s="37">
        <v>27</v>
      </c>
      <c r="D78" s="49">
        <f>D5*B78</f>
        <v>0.0026151042743055553</v>
      </c>
      <c r="E78" s="49">
        <f t="shared" si="3"/>
        <v>0.0025366511460763884</v>
      </c>
      <c r="F78" s="49">
        <f>F5*B78</f>
        <v>0.0036287105821759254</v>
      </c>
      <c r="G78" s="49">
        <f>G5*B78</f>
        <v>0.0024731993912037033</v>
      </c>
      <c r="H78" s="49">
        <f t="shared" si="4"/>
        <v>0.002399003409467592</v>
      </c>
      <c r="I78" s="49">
        <f>I5*B78</f>
        <v>0.0033449008159722217</v>
      </c>
      <c r="J78" s="21"/>
      <c r="K78" s="21"/>
      <c r="L78" s="21"/>
      <c r="M78" s="21"/>
      <c r="N78" s="21"/>
      <c r="O78" s="7"/>
      <c r="P78" s="22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</row>
    <row r="79" spans="1:59" s="3" customFormat="1" ht="10.5" customHeight="1">
      <c r="A79" s="5">
        <v>1.74</v>
      </c>
      <c r="B79" s="30">
        <f t="shared" si="5"/>
        <v>1.7690268169999999</v>
      </c>
      <c r="C79" s="37">
        <v>26</v>
      </c>
      <c r="D79" s="49">
        <f>D5*B79</f>
        <v>0.0026412553170486112</v>
      </c>
      <c r="E79" s="49">
        <f t="shared" si="3"/>
        <v>0.002562017657537153</v>
      </c>
      <c r="F79" s="49">
        <f>F5*B79</f>
        <v>0.003664997687997685</v>
      </c>
      <c r="G79" s="49">
        <f>G5*B79</f>
        <v>0.00249793138511574</v>
      </c>
      <c r="H79" s="49">
        <f t="shared" si="4"/>
        <v>0.002422993443562268</v>
      </c>
      <c r="I79" s="49">
        <f>I5*B79</f>
        <v>0.0033783498241319442</v>
      </c>
      <c r="J79" s="21"/>
      <c r="K79" s="21"/>
      <c r="L79" s="21"/>
      <c r="M79" s="21"/>
      <c r="N79" s="21"/>
      <c r="O79" s="7"/>
      <c r="P79" s="22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</row>
    <row r="80" spans="1:59" s="3" customFormat="1" ht="10.5" customHeight="1">
      <c r="A80" s="12">
        <v>1.75</v>
      </c>
      <c r="B80" s="30">
        <f t="shared" si="5"/>
        <v>1.7867170851699998</v>
      </c>
      <c r="C80" s="37">
        <v>25</v>
      </c>
      <c r="D80" s="49">
        <f>D5*B80</f>
        <v>0.002667667870219097</v>
      </c>
      <c r="E80" s="49">
        <f t="shared" si="3"/>
        <v>0.002587637834112524</v>
      </c>
      <c r="F80" s="49">
        <f>F5*B80</f>
        <v>0.003701647664877662</v>
      </c>
      <c r="G80" s="49">
        <f>G5*B80</f>
        <v>0.0025229106989668976</v>
      </c>
      <c r="H80" s="49">
        <f t="shared" si="4"/>
        <v>0.0024472233779978905</v>
      </c>
      <c r="I80" s="49">
        <f>I5*B80</f>
        <v>0.0034121333223732634</v>
      </c>
      <c r="J80" s="21"/>
      <c r="K80" s="21"/>
      <c r="L80" s="21"/>
      <c r="M80" s="21"/>
      <c r="N80" s="21"/>
      <c r="O80" s="7"/>
      <c r="P80" s="22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</row>
    <row r="81" spans="1:59" s="3" customFormat="1" ht="10.5" customHeight="1">
      <c r="A81" s="5">
        <v>1.76</v>
      </c>
      <c r="B81" s="30">
        <f t="shared" si="5"/>
        <v>1.8045842560216998</v>
      </c>
      <c r="C81" s="37">
        <v>24</v>
      </c>
      <c r="D81" s="49">
        <f>D5*B81</f>
        <v>0.002694344548921288</v>
      </c>
      <c r="E81" s="49">
        <f t="shared" si="3"/>
        <v>0.0026135142124536497</v>
      </c>
      <c r="F81" s="49">
        <f>F5*B81</f>
        <v>0.003738664141526438</v>
      </c>
      <c r="G81" s="49">
        <f>G5*B81</f>
        <v>0.0025481398059565667</v>
      </c>
      <c r="H81" s="49">
        <f t="shared" si="4"/>
        <v>0.0024716956117778696</v>
      </c>
      <c r="I81" s="49">
        <f>I5*B81</f>
        <v>0.003446254655596996</v>
      </c>
      <c r="J81" s="21"/>
      <c r="K81" s="21"/>
      <c r="L81" s="21"/>
      <c r="M81" s="21"/>
      <c r="N81" s="21"/>
      <c r="O81" s="7"/>
      <c r="P81" s="22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</row>
    <row r="82" spans="1:59" s="3" customFormat="1" ht="10.5" customHeight="1">
      <c r="A82" s="12">
        <v>1.77</v>
      </c>
      <c r="B82" s="30">
        <f t="shared" si="5"/>
        <v>1.8226300985819168</v>
      </c>
      <c r="C82" s="37">
        <v>23</v>
      </c>
      <c r="D82" s="49">
        <f>D5*B82</f>
        <v>0.0027212879944105007</v>
      </c>
      <c r="E82" s="49">
        <f t="shared" si="3"/>
        <v>0.002639649354578186</v>
      </c>
      <c r="F82" s="49">
        <f>F5*B82</f>
        <v>0.0037760507829417028</v>
      </c>
      <c r="G82" s="49">
        <f>G5*B82</f>
        <v>0.0025736212040161324</v>
      </c>
      <c r="H82" s="49">
        <f t="shared" si="4"/>
        <v>0.0024964125678956484</v>
      </c>
      <c r="I82" s="49">
        <f>I5*B82</f>
        <v>0.003480717202152966</v>
      </c>
      <c r="J82" s="21"/>
      <c r="K82" s="21"/>
      <c r="L82" s="21"/>
      <c r="M82" s="21"/>
      <c r="N82" s="21"/>
      <c r="O82" s="7"/>
      <c r="P82" s="22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</row>
    <row r="83" spans="1:59" s="3" customFormat="1" ht="10.5" customHeight="1">
      <c r="A83" s="5">
        <v>1.78</v>
      </c>
      <c r="B83" s="30">
        <f t="shared" si="5"/>
        <v>1.840856399567736</v>
      </c>
      <c r="C83" s="37">
        <v>22</v>
      </c>
      <c r="D83" s="49">
        <f>D5*B83</f>
        <v>0.002748500874354606</v>
      </c>
      <c r="E83" s="49">
        <f t="shared" si="3"/>
        <v>0.002666045848123968</v>
      </c>
      <c r="F83" s="49">
        <f>F5*B83</f>
        <v>0.0038138112907711197</v>
      </c>
      <c r="G83" s="49">
        <f>G5*B83</f>
        <v>0.0025993574160562936</v>
      </c>
      <c r="H83" s="49">
        <f t="shared" si="4"/>
        <v>0.002521376693574605</v>
      </c>
      <c r="I83" s="49">
        <f>I5*B83</f>
        <v>0.003515524374174496</v>
      </c>
      <c r="J83" s="21"/>
      <c r="K83" s="21"/>
      <c r="L83" s="21"/>
      <c r="M83" s="21"/>
      <c r="N83" s="21"/>
      <c r="O83" s="7"/>
      <c r="P83" s="22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</row>
    <row r="84" spans="1:59" s="3" customFormat="1" ht="10.5" customHeight="1">
      <c r="A84" s="12">
        <v>1.79</v>
      </c>
      <c r="B84" s="30">
        <f t="shared" si="5"/>
        <v>1.8592649635634135</v>
      </c>
      <c r="C84" s="37">
        <v>21</v>
      </c>
      <c r="D84" s="49">
        <f>D5*B84</f>
        <v>0.0027759858830981522</v>
      </c>
      <c r="E84" s="49">
        <f t="shared" si="3"/>
        <v>0.002692706306605208</v>
      </c>
      <c r="F84" s="49">
        <f>F5*B84</f>
        <v>0.003851949403678831</v>
      </c>
      <c r="G84" s="49">
        <f>G5*B84</f>
        <v>0.002625350990216857</v>
      </c>
      <c r="H84" s="49">
        <f t="shared" si="4"/>
        <v>0.0025465904605103513</v>
      </c>
      <c r="I84" s="49">
        <f>I5*B84</f>
        <v>0.003550679617916241</v>
      </c>
      <c r="J84" s="21"/>
      <c r="K84" s="21"/>
      <c r="L84" s="21"/>
      <c r="M84" s="21"/>
      <c r="N84" s="21"/>
      <c r="O84" s="7"/>
      <c r="P84" s="22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</row>
    <row r="85" spans="1:59" s="3" customFormat="1" ht="10.5" customHeight="1">
      <c r="A85" s="5">
        <v>1.8</v>
      </c>
      <c r="B85" s="30">
        <f>(B84*1.01)</f>
        <v>1.8778576131990476</v>
      </c>
      <c r="C85" s="37">
        <v>20</v>
      </c>
      <c r="D85" s="49">
        <f>D5*B85</f>
        <v>0.002803745741929134</v>
      </c>
      <c r="E85" s="49">
        <f t="shared" si="3"/>
        <v>0.0027196333696712597</v>
      </c>
      <c r="F85" s="49">
        <f>F5*B85</f>
        <v>0.0038904688977156195</v>
      </c>
      <c r="G85" s="49">
        <f>G5*B85</f>
        <v>0.0026516045001190253</v>
      </c>
      <c r="H85" s="49">
        <f t="shared" si="4"/>
        <v>0.0025720563651154544</v>
      </c>
      <c r="I85" s="49">
        <f>I5*B85</f>
        <v>0.0035861864140954033</v>
      </c>
      <c r="J85" s="21"/>
      <c r="K85" s="21"/>
      <c r="L85" s="21"/>
      <c r="M85" s="21"/>
      <c r="N85" s="21"/>
      <c r="O85" s="7"/>
      <c r="P85" s="22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</row>
    <row r="86" spans="1:59" s="3" customFormat="1" ht="10.5" customHeight="1">
      <c r="A86" s="12">
        <v>1.81</v>
      </c>
      <c r="B86" s="30">
        <f>(B85*1.015)</f>
        <v>1.906025477397033</v>
      </c>
      <c r="C86" s="37">
        <v>19</v>
      </c>
      <c r="D86" s="49">
        <f>D5*B86</f>
        <v>0.0028458019280580703</v>
      </c>
      <c r="E86" s="49">
        <f t="shared" si="3"/>
        <v>0.002760427870216328</v>
      </c>
      <c r="F86" s="49">
        <f>F5*B86</f>
        <v>0.003948825931181353</v>
      </c>
      <c r="G86" s="49">
        <f>G5*B86</f>
        <v>0.0026913785676208105</v>
      </c>
      <c r="H86" s="49">
        <f t="shared" si="4"/>
        <v>0.0026106372105921863</v>
      </c>
      <c r="I86" s="49">
        <f>I5*B86</f>
        <v>0.003639979210306834</v>
      </c>
      <c r="J86" s="21"/>
      <c r="K86" s="21"/>
      <c r="L86" s="21"/>
      <c r="M86" s="21"/>
      <c r="N86" s="21"/>
      <c r="O86" s="7"/>
      <c r="P86" s="22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</row>
    <row r="87" spans="1:59" s="3" customFormat="1" ht="10.5" customHeight="1">
      <c r="A87" s="5">
        <v>1.82</v>
      </c>
      <c r="B87" s="30">
        <f>(B86*1.015)</f>
        <v>1.9346158595579883</v>
      </c>
      <c r="C87" s="37">
        <v>18</v>
      </c>
      <c r="D87" s="49">
        <f>D5*B87</f>
        <v>0.0028884889569789412</v>
      </c>
      <c r="E87" s="49">
        <f t="shared" si="3"/>
        <v>0.0028018342882695727</v>
      </c>
      <c r="F87" s="49">
        <f>F5*B87</f>
        <v>0.004008058320149073</v>
      </c>
      <c r="G87" s="49">
        <f>G5*B87</f>
        <v>0.002731749246135122</v>
      </c>
      <c r="H87" s="49">
        <f t="shared" si="4"/>
        <v>0.0026497967687510683</v>
      </c>
      <c r="I87" s="49">
        <f>I5*B87</f>
        <v>0.003694578898461436</v>
      </c>
      <c r="J87" s="21"/>
      <c r="K87" s="21"/>
      <c r="L87" s="21"/>
      <c r="M87" s="21"/>
      <c r="N87" s="21"/>
      <c r="O87" s="7"/>
      <c r="P87" s="22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</row>
    <row r="88" spans="1:59" s="3" customFormat="1" ht="10.5" customHeight="1">
      <c r="A88" s="12">
        <v>1.83</v>
      </c>
      <c r="B88" s="30">
        <f>(B87*1.015)</f>
        <v>1.963635097451358</v>
      </c>
      <c r="C88" s="37">
        <v>17</v>
      </c>
      <c r="D88" s="49">
        <f>D5*B88</f>
        <v>0.0029318162913336246</v>
      </c>
      <c r="E88" s="49">
        <f t="shared" si="3"/>
        <v>0.0028438618025936157</v>
      </c>
      <c r="F88" s="49">
        <f>F5*B88</f>
        <v>0.0040681791949513085</v>
      </c>
      <c r="G88" s="49">
        <f>G5*B88</f>
        <v>0.0027727254848271487</v>
      </c>
      <c r="H88" s="49">
        <f t="shared" si="4"/>
        <v>0.002689543720282334</v>
      </c>
      <c r="I88" s="49">
        <f>I5*B88</f>
        <v>0.003749997581938357</v>
      </c>
      <c r="J88" s="21"/>
      <c r="K88" s="21"/>
      <c r="L88" s="21"/>
      <c r="M88" s="21"/>
      <c r="N88" s="21"/>
      <c r="O88" s="7"/>
      <c r="P88" s="22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</row>
    <row r="89" spans="1:59" s="3" customFormat="1" ht="10.5" customHeight="1">
      <c r="A89" s="5">
        <v>1.84</v>
      </c>
      <c r="B89" s="30">
        <f>(B88*1.015)</f>
        <v>1.9930896239131282</v>
      </c>
      <c r="C89" s="37">
        <v>16</v>
      </c>
      <c r="D89" s="49">
        <f>D5*B89</f>
        <v>0.002975793535703629</v>
      </c>
      <c r="E89" s="49">
        <f t="shared" si="3"/>
        <v>0.00288651972963252</v>
      </c>
      <c r="F89" s="49">
        <f>F5*B89</f>
        <v>0.004129201882875578</v>
      </c>
      <c r="G89" s="49">
        <f>G5*B89</f>
        <v>0.002814316367099556</v>
      </c>
      <c r="H89" s="49">
        <f t="shared" si="4"/>
        <v>0.002729886876086569</v>
      </c>
      <c r="I89" s="49">
        <f>I5*B89</f>
        <v>0.0038062475456674323</v>
      </c>
      <c r="J89" s="21"/>
      <c r="K89" s="21"/>
      <c r="L89" s="21"/>
      <c r="M89" s="21"/>
      <c r="N89" s="21"/>
      <c r="O89" s="7"/>
      <c r="P89" s="22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</row>
    <row r="90" spans="1:59" s="3" customFormat="1" ht="10.5" customHeight="1">
      <c r="A90" s="12">
        <v>1.85</v>
      </c>
      <c r="B90" s="30">
        <f>(B89*1.015)</f>
        <v>2.0229859682718248</v>
      </c>
      <c r="C90" s="37">
        <v>15</v>
      </c>
      <c r="D90" s="49">
        <f>D5*B90</f>
        <v>0.0030204304387391827</v>
      </c>
      <c r="E90" s="49">
        <f t="shared" si="3"/>
        <v>0.002929817525577007</v>
      </c>
      <c r="F90" s="49">
        <f>F5*B90</f>
        <v>0.004191139911118711</v>
      </c>
      <c r="G90" s="49">
        <f>G5*B90</f>
        <v>0.002856531112606049</v>
      </c>
      <c r="H90" s="49">
        <f t="shared" si="4"/>
        <v>0.0027708351792278675</v>
      </c>
      <c r="I90" s="49">
        <f>I5*B90</f>
        <v>0.003863341258852443</v>
      </c>
      <c r="J90" s="21"/>
      <c r="K90" s="21"/>
      <c r="L90" s="21"/>
      <c r="M90" s="21"/>
      <c r="N90" s="21"/>
      <c r="O90" s="7"/>
      <c r="P90" s="22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</row>
    <row r="91" spans="1:59" s="3" customFormat="1" ht="10.5" customHeight="1">
      <c r="A91" s="5">
        <v>1.86</v>
      </c>
      <c r="B91" s="30">
        <f>(B90*1.02)</f>
        <v>2.063445687637261</v>
      </c>
      <c r="C91" s="37">
        <v>14</v>
      </c>
      <c r="D91" s="49">
        <f>D5*B91</f>
        <v>0.0030808390475139664</v>
      </c>
      <c r="E91" s="49">
        <f t="shared" si="3"/>
        <v>0.0029884138760885473</v>
      </c>
      <c r="F91" s="49">
        <f>F5*B91</f>
        <v>0.004274962709341085</v>
      </c>
      <c r="G91" s="49">
        <f>G5*B91</f>
        <v>0.0029136617348581692</v>
      </c>
      <c r="H91" s="49">
        <f t="shared" si="4"/>
        <v>0.002826251882812424</v>
      </c>
      <c r="I91" s="49">
        <f>I5*B91</f>
        <v>0.003940608084029492</v>
      </c>
      <c r="J91" s="21"/>
      <c r="K91" s="21"/>
      <c r="L91" s="21"/>
      <c r="M91" s="21"/>
      <c r="N91" s="21"/>
      <c r="O91" s="7"/>
      <c r="P91" s="22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</row>
    <row r="92" spans="1:59" s="3" customFormat="1" ht="10.5" customHeight="1">
      <c r="A92" s="12">
        <v>1.87</v>
      </c>
      <c r="B92" s="30">
        <f>(B91*1.02)</f>
        <v>2.104714601390006</v>
      </c>
      <c r="C92" s="37">
        <v>13</v>
      </c>
      <c r="D92" s="49">
        <f>D5*B92</f>
        <v>0.0031424558284642457</v>
      </c>
      <c r="E92" s="49">
        <f t="shared" si="3"/>
        <v>0.0030481821536103185</v>
      </c>
      <c r="F92" s="49">
        <f>F5*B92</f>
        <v>0.004360461963527906</v>
      </c>
      <c r="G92" s="49">
        <f>G5*B92</f>
        <v>0.0029719349695553326</v>
      </c>
      <c r="H92" s="49">
        <f t="shared" si="4"/>
        <v>0.0028827769204686727</v>
      </c>
      <c r="I92" s="49">
        <f>I5*B92</f>
        <v>0.004019420245710081</v>
      </c>
      <c r="J92" s="21"/>
      <c r="K92" s="21"/>
      <c r="L92" s="21"/>
      <c r="M92" s="21"/>
      <c r="N92" s="21"/>
      <c r="O92" s="7"/>
      <c r="P92" s="22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</row>
    <row r="93" spans="1:59" s="3" customFormat="1" ht="10.5" customHeight="1">
      <c r="A93" s="5">
        <v>1.88</v>
      </c>
      <c r="B93" s="30">
        <f>(B92*1.02)</f>
        <v>2.1468088934178065</v>
      </c>
      <c r="C93" s="37">
        <v>12</v>
      </c>
      <c r="D93" s="49">
        <f>D5*B93</f>
        <v>0.0032053049450335306</v>
      </c>
      <c r="E93" s="49">
        <f t="shared" si="3"/>
        <v>0.0031091457966825244</v>
      </c>
      <c r="F93" s="49">
        <f>F5*B93</f>
        <v>0.004447671202798465</v>
      </c>
      <c r="G93" s="49">
        <f>G5*B93</f>
        <v>0.0030313736689464394</v>
      </c>
      <c r="H93" s="49">
        <f t="shared" si="4"/>
        <v>0.002940432458878046</v>
      </c>
      <c r="I93" s="49">
        <f>I5*B93</f>
        <v>0.004099808650624283</v>
      </c>
      <c r="J93" s="21"/>
      <c r="K93" s="21"/>
      <c r="L93" s="21"/>
      <c r="M93" s="21"/>
      <c r="N93" s="21"/>
      <c r="O93" s="7"/>
      <c r="P93" s="22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</row>
    <row r="94" spans="1:59" s="3" customFormat="1" ht="10.5" customHeight="1">
      <c r="A94" s="12">
        <v>1.89</v>
      </c>
      <c r="B94" s="30">
        <f>(B93*1.02)</f>
        <v>2.1897450712861626</v>
      </c>
      <c r="C94" s="37">
        <v>11</v>
      </c>
      <c r="D94" s="49">
        <f>D5*B94</f>
        <v>0.003269411043934201</v>
      </c>
      <c r="E94" s="49">
        <f t="shared" si="3"/>
        <v>0.003171328712616175</v>
      </c>
      <c r="F94" s="49">
        <f>F5*B94</f>
        <v>0.004536624626854434</v>
      </c>
      <c r="G94" s="49">
        <f>G5*B94</f>
        <v>0.003092001142325368</v>
      </c>
      <c r="H94" s="49">
        <f t="shared" si="4"/>
        <v>0.002999241108055607</v>
      </c>
      <c r="I94" s="49">
        <f>I5*B94</f>
        <v>0.004181804823636769</v>
      </c>
      <c r="J94" s="21"/>
      <c r="K94" s="21"/>
      <c r="L94" s="21"/>
      <c r="M94" s="21"/>
      <c r="N94" s="21"/>
      <c r="O94" s="7"/>
      <c r="P94" s="22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</row>
    <row r="95" spans="1:59" s="3" customFormat="1" ht="10.5" customHeight="1">
      <c r="A95" s="5">
        <v>1.9</v>
      </c>
      <c r="B95" s="30">
        <f>(B94*1.02)</f>
        <v>2.233539972711886</v>
      </c>
      <c r="C95" s="37">
        <v>10</v>
      </c>
      <c r="D95" s="49">
        <f>D5*B95</f>
        <v>0.0033347992648128854</v>
      </c>
      <c r="E95" s="49">
        <f t="shared" si="3"/>
        <v>0.0032347552868684988</v>
      </c>
      <c r="F95" s="49">
        <f>F5*B95</f>
        <v>0.004627357119391523</v>
      </c>
      <c r="G95" s="49">
        <f>G5*B95</f>
        <v>0.003153841165171876</v>
      </c>
      <c r="H95" s="49">
        <f t="shared" si="4"/>
        <v>0.0030592259302167197</v>
      </c>
      <c r="I95" s="49">
        <f>I5*B95</f>
        <v>0.004265440920109505</v>
      </c>
      <c r="J95" s="21"/>
      <c r="K95" s="21"/>
      <c r="L95" s="21"/>
      <c r="M95" s="21"/>
      <c r="N95" s="21"/>
      <c r="O95" s="7"/>
      <c r="P95" s="22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</row>
    <row r="96" spans="1:59" s="3" customFormat="1" ht="10.5" customHeight="1">
      <c r="A96" s="12">
        <v>1.91</v>
      </c>
      <c r="B96" s="30">
        <f>(B95*1.025)</f>
        <v>2.289378472029683</v>
      </c>
      <c r="C96" s="37">
        <v>9</v>
      </c>
      <c r="D96" s="49">
        <f>D5*B96</f>
        <v>0.0034181692464332076</v>
      </c>
      <c r="E96" s="49">
        <f t="shared" si="3"/>
        <v>0.003315624169040211</v>
      </c>
      <c r="F96" s="49">
        <f>F5*B96</f>
        <v>0.004743041047376311</v>
      </c>
      <c r="G96" s="49">
        <f>G5*B96</f>
        <v>0.0032326871943011725</v>
      </c>
      <c r="H96" s="49">
        <f t="shared" si="4"/>
        <v>0.003135706578472137</v>
      </c>
      <c r="I96" s="49">
        <f>I5*B96</f>
        <v>0.004372076943112242</v>
      </c>
      <c r="J96" s="21"/>
      <c r="K96" s="21"/>
      <c r="L96" s="21"/>
      <c r="M96" s="21"/>
      <c r="N96" s="21"/>
      <c r="O96" s="7"/>
      <c r="P96" s="22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</row>
    <row r="97" spans="1:59" s="3" customFormat="1" ht="10.5" customHeight="1">
      <c r="A97" s="5">
        <v>1.92</v>
      </c>
      <c r="B97" s="30">
        <f>(B96*1.025)</f>
        <v>2.346612933830425</v>
      </c>
      <c r="C97" s="37">
        <v>8</v>
      </c>
      <c r="D97" s="49">
        <f>D5*B97</f>
        <v>0.003503623477594037</v>
      </c>
      <c r="E97" s="49">
        <f t="shared" si="3"/>
        <v>0.003398514773266216</v>
      </c>
      <c r="F97" s="49">
        <f>F5*B97</f>
        <v>0.004861617073560719</v>
      </c>
      <c r="G97" s="49">
        <f>G5*B97</f>
        <v>0.0033135043741587015</v>
      </c>
      <c r="H97" s="49">
        <f t="shared" si="4"/>
        <v>0.0032140992429339405</v>
      </c>
      <c r="I97" s="49">
        <f>I5*B97</f>
        <v>0.004481378866690047</v>
      </c>
      <c r="J97" s="21"/>
      <c r="K97" s="21"/>
      <c r="L97" s="21"/>
      <c r="M97" s="21"/>
      <c r="N97" s="21"/>
      <c r="O97" s="7"/>
      <c r="P97" s="22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</row>
    <row r="98" spans="1:59" s="3" customFormat="1" ht="10.5" customHeight="1">
      <c r="A98" s="12">
        <v>1.93</v>
      </c>
      <c r="B98" s="30">
        <f>(B97*1.025)</f>
        <v>2.4052782571761853</v>
      </c>
      <c r="C98" s="37">
        <v>7</v>
      </c>
      <c r="D98" s="49">
        <f>D5*B98</f>
        <v>0.003591214064533888</v>
      </c>
      <c r="E98" s="49">
        <f t="shared" si="3"/>
        <v>0.003483477642597871</v>
      </c>
      <c r="F98" s="49">
        <f>F5*B98</f>
        <v>0.004983157500399736</v>
      </c>
      <c r="G98" s="49">
        <f>G5*B98</f>
        <v>0.0033963419835126686</v>
      </c>
      <c r="H98" s="49">
        <f t="shared" si="4"/>
        <v>0.0032944517240072885</v>
      </c>
      <c r="I98" s="49">
        <f>I5*B98</f>
        <v>0.004593413338357298</v>
      </c>
      <c r="J98" s="21"/>
      <c r="K98" s="21"/>
      <c r="L98" s="21"/>
      <c r="M98" s="21"/>
      <c r="N98" s="21"/>
      <c r="O98" s="7"/>
      <c r="P98" s="22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1:59" s="3" customFormat="1" ht="10.5" customHeight="1">
      <c r="A99" s="5">
        <v>1.94</v>
      </c>
      <c r="B99" s="30">
        <f>(B98*1.025)</f>
        <v>2.4654102136055895</v>
      </c>
      <c r="C99" s="37">
        <v>6</v>
      </c>
      <c r="D99" s="49">
        <f>D5*B99</f>
        <v>0.0036809944161472347</v>
      </c>
      <c r="E99" s="49">
        <f t="shared" si="3"/>
        <v>0.0035705645836628173</v>
      </c>
      <c r="F99" s="49">
        <f>F5*B99</f>
        <v>0.005107736437909728</v>
      </c>
      <c r="G99" s="49">
        <f>G5*B99</f>
        <v>0.003481250533100485</v>
      </c>
      <c r="H99" s="49">
        <f t="shared" si="4"/>
        <v>0.0033768130171074706</v>
      </c>
      <c r="I99" s="49">
        <f>I5*B99</f>
        <v>0.00470824867181623</v>
      </c>
      <c r="J99" s="21"/>
      <c r="K99" s="21"/>
      <c r="L99" s="21"/>
      <c r="M99" s="21"/>
      <c r="N99" s="21"/>
      <c r="O99" s="7"/>
      <c r="P99" s="22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</row>
    <row r="100" spans="1:59" s="3" customFormat="1" ht="10.5" customHeight="1">
      <c r="A100" s="12">
        <v>1.95</v>
      </c>
      <c r="B100" s="30">
        <f>(B99*1.025)</f>
        <v>2.527045468945729</v>
      </c>
      <c r="C100" s="37">
        <v>5</v>
      </c>
      <c r="D100" s="49">
        <f>D5*B100</f>
        <v>0.0037730192765509153</v>
      </c>
      <c r="E100" s="49">
        <f t="shared" si="3"/>
        <v>0.003659828698254388</v>
      </c>
      <c r="F100" s="49">
        <f>F5*B100</f>
        <v>0.005235429848857471</v>
      </c>
      <c r="G100" s="49">
        <f>G5*B100</f>
        <v>0.003568281796427997</v>
      </c>
      <c r="H100" s="49">
        <f t="shared" si="4"/>
        <v>0.0034612333425351567</v>
      </c>
      <c r="I100" s="49">
        <f>I5*B100</f>
        <v>0.004825954888611635</v>
      </c>
      <c r="J100" s="21"/>
      <c r="K100" s="21"/>
      <c r="L100" s="21"/>
      <c r="M100" s="21"/>
      <c r="N100" s="21"/>
      <c r="O100" s="7"/>
      <c r="P100" s="22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</row>
    <row r="101" spans="1:59" s="3" customFormat="1" ht="10.5" customHeight="1">
      <c r="A101" s="5">
        <v>1.96</v>
      </c>
      <c r="B101" s="30">
        <f>(B100*1.03)</f>
        <v>2.602856833014101</v>
      </c>
      <c r="C101" s="37">
        <v>4</v>
      </c>
      <c r="D101" s="49">
        <f>D5*B101</f>
        <v>0.0038862098548474422</v>
      </c>
      <c r="E101" s="49">
        <f>D101*0.97</f>
        <v>0.003769623559202019</v>
      </c>
      <c r="F101" s="49">
        <f>F5*B101</f>
        <v>0.0053924927443231956</v>
      </c>
      <c r="G101" s="49">
        <f>G5*B101</f>
        <v>0.0036753302503208366</v>
      </c>
      <c r="H101" s="49">
        <f t="shared" si="4"/>
        <v>0.0035650703428112113</v>
      </c>
      <c r="I101" s="49">
        <f>I5*B101</f>
        <v>0.004970733535269984</v>
      </c>
      <c r="J101" s="21"/>
      <c r="K101" s="21"/>
      <c r="L101" s="21"/>
      <c r="M101" s="21"/>
      <c r="N101" s="21"/>
      <c r="O101" s="7"/>
      <c r="P101" s="22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</row>
    <row r="102" spans="1:59" s="3" customFormat="1" ht="10.5" customHeight="1">
      <c r="A102" s="12">
        <v>1.97</v>
      </c>
      <c r="B102" s="30">
        <f>(B101*1.03)</f>
        <v>2.680942538004524</v>
      </c>
      <c r="C102" s="37">
        <v>3</v>
      </c>
      <c r="D102" s="49">
        <f>D5*B102</f>
        <v>0.004002796150492866</v>
      </c>
      <c r="E102" s="49">
        <f>D102*0.97</f>
        <v>0.00388271226597808</v>
      </c>
      <c r="F102" s="49">
        <f>F5*B102</f>
        <v>0.005554267526652891</v>
      </c>
      <c r="G102" s="49">
        <f>G5*B102</f>
        <v>0.003785590157830462</v>
      </c>
      <c r="H102" s="49">
        <f t="shared" si="4"/>
        <v>0.003672022453095548</v>
      </c>
      <c r="I102" s="49">
        <f>I5*B102</f>
        <v>0.0051198555413280835</v>
      </c>
      <c r="J102" s="21"/>
      <c r="K102" s="21"/>
      <c r="L102" s="21"/>
      <c r="M102" s="21"/>
      <c r="N102" s="21"/>
      <c r="O102" s="7"/>
      <c r="P102" s="22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</row>
    <row r="103" spans="1:59" s="3" customFormat="1" ht="10.5" customHeight="1">
      <c r="A103" s="5">
        <v>1.98</v>
      </c>
      <c r="B103" s="30">
        <f>(B102*1.03)</f>
        <v>2.7613708141446596</v>
      </c>
      <c r="C103" s="37">
        <v>2</v>
      </c>
      <c r="D103" s="49">
        <f>D5*B103</f>
        <v>0.004122880035007652</v>
      </c>
      <c r="E103" s="49">
        <f>D103*0.97</f>
        <v>0.003999193633957422</v>
      </c>
      <c r="F103" s="49">
        <f>F5*B103</f>
        <v>0.005720895552452478</v>
      </c>
      <c r="G103" s="49">
        <f>G5*B103</f>
        <v>0.0038991578625653753</v>
      </c>
      <c r="H103" s="49">
        <f t="shared" si="4"/>
        <v>0.003782183126688414</v>
      </c>
      <c r="I103" s="49">
        <f>I5*B103</f>
        <v>0.005273451207567926</v>
      </c>
      <c r="J103" s="21"/>
      <c r="K103" s="21"/>
      <c r="L103" s="21"/>
      <c r="M103" s="21"/>
      <c r="N103" s="21"/>
      <c r="O103" s="7"/>
      <c r="P103" s="22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</row>
    <row r="104" spans="1:59" s="3" customFormat="1" ht="10.5" customHeight="1">
      <c r="A104" s="12">
        <v>1.99</v>
      </c>
      <c r="B104" s="30">
        <f>(B103*1.03)</f>
        <v>2.8442119385689995</v>
      </c>
      <c r="C104" s="37">
        <v>1</v>
      </c>
      <c r="D104" s="49" t="s">
        <v>13</v>
      </c>
      <c r="E104" s="49" t="s">
        <v>14</v>
      </c>
      <c r="F104" s="49" t="s">
        <v>15</v>
      </c>
      <c r="G104" s="49" t="s">
        <v>16</v>
      </c>
      <c r="H104" s="49" t="s">
        <v>17</v>
      </c>
      <c r="I104" s="49" t="s">
        <v>18</v>
      </c>
      <c r="J104" s="21"/>
      <c r="K104" s="21"/>
      <c r="L104" s="21"/>
      <c r="M104" s="21"/>
      <c r="N104" s="21"/>
      <c r="O104" s="7"/>
      <c r="P104" s="22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</row>
    <row r="105" spans="1:59" s="3" customFormat="1" ht="10.5" customHeight="1">
      <c r="A105" s="5">
        <v>2</v>
      </c>
      <c r="B105" s="30">
        <f>(B104*1.03)</f>
        <v>2.9295382967260695</v>
      </c>
      <c r="C105" s="37">
        <v>0</v>
      </c>
      <c r="D105" s="49" t="s">
        <v>19</v>
      </c>
      <c r="E105" s="49" t="s">
        <v>19</v>
      </c>
      <c r="F105" s="49" t="s">
        <v>19</v>
      </c>
      <c r="G105" s="49" t="s">
        <v>19</v>
      </c>
      <c r="H105" s="49" t="s">
        <v>19</v>
      </c>
      <c r="I105" s="49" t="s">
        <v>19</v>
      </c>
      <c r="J105" s="21"/>
      <c r="K105" s="21"/>
      <c r="L105" s="21"/>
      <c r="M105" s="21"/>
      <c r="N105" s="21"/>
      <c r="O105" s="7"/>
      <c r="P105" s="22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</row>
    <row r="106" spans="1:59" s="3" customFormat="1" ht="10.5" customHeight="1">
      <c r="A106" s="4"/>
      <c r="B106" s="4"/>
      <c r="C106" s="1"/>
      <c r="D106" s="35"/>
      <c r="E106" s="35"/>
      <c r="F106" s="35"/>
      <c r="G106" s="35"/>
      <c r="H106" s="35"/>
      <c r="I106" s="35"/>
      <c r="J106" s="15"/>
      <c r="K106" s="15"/>
      <c r="L106" s="15"/>
      <c r="M106" s="15"/>
      <c r="N106" s="15"/>
      <c r="O106" s="8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</row>
  </sheetData>
  <sheetProtection sheet="1"/>
  <mergeCells count="11">
    <mergeCell ref="O3:O4"/>
    <mergeCell ref="P3:P4"/>
    <mergeCell ref="L2:N2"/>
    <mergeCell ref="A3:A4"/>
    <mergeCell ref="C3:C4"/>
    <mergeCell ref="D3:E3"/>
    <mergeCell ref="G3:H3"/>
    <mergeCell ref="D1:I1"/>
    <mergeCell ref="D2:F2"/>
    <mergeCell ref="G2:I2"/>
    <mergeCell ref="L3:M3"/>
  </mergeCells>
  <conditionalFormatting sqref="C5:I105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06"/>
  <sheetViews>
    <sheetView zoomScale="150" zoomScaleNormal="150" zoomScalePageLayoutView="0" workbookViewId="0" topLeftCell="C1">
      <pane xSplit="1" ySplit="4" topLeftCell="D5" activePane="bottomRight" state="frozen"/>
      <selection pane="topLeft" activeCell="C1" sqref="C1"/>
      <selection pane="topRight" activeCell="D1" sqref="D1"/>
      <selection pane="bottomLeft" activeCell="C6" sqref="C6"/>
      <selection pane="bottomRight" activeCell="D1" sqref="D1:I1"/>
    </sheetView>
  </sheetViews>
  <sheetFormatPr defaultColWidth="9.7109375" defaultRowHeight="12.75"/>
  <cols>
    <col min="1" max="2" width="6.00390625" style="1" hidden="1" customWidth="1"/>
    <col min="3" max="3" width="6.140625" style="1" bestFit="1" customWidth="1"/>
    <col min="4" max="8" width="13.28125" style="35" bestFit="1" customWidth="1"/>
    <col min="9" max="9" width="13.28125" style="34" bestFit="1" customWidth="1"/>
    <col min="10" max="10" width="9.7109375" style="16" customWidth="1"/>
    <col min="11" max="14" width="7.140625" style="16" customWidth="1"/>
    <col min="15" max="15" width="6.7109375" style="16" customWidth="1"/>
    <col min="16" max="16" width="5.7109375" style="16" customWidth="1"/>
    <col min="17" max="59" width="9.7109375" style="16" customWidth="1"/>
    <col min="60" max="16384" width="9.7109375" style="1" customWidth="1"/>
  </cols>
  <sheetData>
    <row r="1" spans="1:59" s="14" customFormat="1" ht="19.5" customHeight="1">
      <c r="A1" s="13"/>
      <c r="B1" s="13"/>
      <c r="D1" s="59" t="s">
        <v>5</v>
      </c>
      <c r="E1" s="59"/>
      <c r="F1" s="59"/>
      <c r="G1" s="59"/>
      <c r="H1" s="59"/>
      <c r="I1" s="60"/>
      <c r="J1" s="31"/>
      <c r="K1" s="31"/>
      <c r="L1" s="31"/>
      <c r="M1" s="31"/>
      <c r="N1" s="31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</row>
    <row r="2" spans="4:59" s="2" customFormat="1" ht="15" customHeight="1">
      <c r="D2" s="61" t="s">
        <v>3</v>
      </c>
      <c r="E2" s="61"/>
      <c r="F2" s="62"/>
      <c r="G2" s="61" t="s">
        <v>4</v>
      </c>
      <c r="H2" s="61"/>
      <c r="I2" s="62"/>
      <c r="J2" s="32"/>
      <c r="K2" s="32"/>
      <c r="L2" s="53"/>
      <c r="M2" s="53"/>
      <c r="N2" s="53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</row>
    <row r="3" spans="1:59" s="11" customFormat="1" ht="12" customHeight="1">
      <c r="A3" s="54"/>
      <c r="B3" s="29"/>
      <c r="C3" s="55" t="s">
        <v>0</v>
      </c>
      <c r="D3" s="57" t="s">
        <v>1</v>
      </c>
      <c r="E3" s="58"/>
      <c r="F3" s="38" t="s">
        <v>2</v>
      </c>
      <c r="G3" s="57" t="s">
        <v>1</v>
      </c>
      <c r="H3" s="58"/>
      <c r="I3" s="38" t="s">
        <v>2</v>
      </c>
      <c r="J3" s="33"/>
      <c r="K3" s="19"/>
      <c r="L3" s="52"/>
      <c r="M3" s="52"/>
      <c r="N3" s="19"/>
      <c r="O3" s="52"/>
      <c r="P3" s="52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</row>
    <row r="4" spans="1:59" s="11" customFormat="1" ht="12" customHeight="1">
      <c r="A4" s="54"/>
      <c r="B4" s="29"/>
      <c r="C4" s="56"/>
      <c r="D4" s="9" t="s">
        <v>6</v>
      </c>
      <c r="E4" s="9" t="s">
        <v>7</v>
      </c>
      <c r="F4" s="9">
        <v>1000</v>
      </c>
      <c r="G4" s="9" t="s">
        <v>6</v>
      </c>
      <c r="H4" s="9" t="s">
        <v>7</v>
      </c>
      <c r="I4" s="9">
        <v>1000</v>
      </c>
      <c r="J4" s="20"/>
      <c r="K4" s="20"/>
      <c r="L4" s="20"/>
      <c r="M4" s="20"/>
      <c r="N4" s="20"/>
      <c r="O4" s="52"/>
      <c r="P4" s="52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</row>
    <row r="5" spans="1:59" s="28" customFormat="1" ht="10.5" customHeight="1">
      <c r="A5" s="23">
        <v>1</v>
      </c>
      <c r="B5" s="23">
        <v>1</v>
      </c>
      <c r="C5" s="36">
        <v>100</v>
      </c>
      <c r="D5" s="47">
        <v>0.001423611111111111</v>
      </c>
      <c r="E5" s="47">
        <v>0.0013809027777777776</v>
      </c>
      <c r="F5" s="47">
        <v>0.001979166666666667</v>
      </c>
      <c r="G5" s="47">
        <v>0.0013425925925925925</v>
      </c>
      <c r="H5" s="47">
        <f aca="true" t="shared" si="0" ref="H5:H20">G5*0.97</f>
        <v>0.0013023148148148147</v>
      </c>
      <c r="I5" s="47">
        <v>0.001736111111111111</v>
      </c>
      <c r="J5" s="24"/>
      <c r="K5" s="24"/>
      <c r="L5" s="24"/>
      <c r="M5" s="24"/>
      <c r="N5" s="24"/>
      <c r="O5" s="25"/>
      <c r="P5" s="26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</row>
    <row r="6" spans="1:59" s="3" customFormat="1" ht="10.5" customHeight="1">
      <c r="A6" s="10">
        <v>1.01</v>
      </c>
      <c r="B6" s="10">
        <v>1.01</v>
      </c>
      <c r="C6" s="37">
        <v>99</v>
      </c>
      <c r="D6" s="48">
        <v>0.001437847222222222</v>
      </c>
      <c r="E6" s="48">
        <v>0.0013947118055555553</v>
      </c>
      <c r="F6" s="48">
        <v>0.0019989583333333335</v>
      </c>
      <c r="G6" s="48">
        <v>0.0013560185185185183</v>
      </c>
      <c r="H6" s="48">
        <f t="shared" si="0"/>
        <v>0.0013153379629629628</v>
      </c>
      <c r="I6" s="48">
        <v>0.0017534722222222222</v>
      </c>
      <c r="J6" s="21"/>
      <c r="K6" s="21"/>
      <c r="L6" s="21"/>
      <c r="M6" s="21"/>
      <c r="N6" s="21"/>
      <c r="O6" s="7"/>
      <c r="P6" s="22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</row>
    <row r="7" spans="1:59" s="3" customFormat="1" ht="10.5" customHeight="1">
      <c r="A7" s="5">
        <v>1.02</v>
      </c>
      <c r="B7" s="5">
        <v>1.02</v>
      </c>
      <c r="C7" s="37">
        <v>98</v>
      </c>
      <c r="D7" s="48">
        <v>0.0014520833333333332</v>
      </c>
      <c r="E7" s="48">
        <v>0.0014085208333333332</v>
      </c>
      <c r="F7" s="48">
        <v>0.00201875</v>
      </c>
      <c r="G7" s="48">
        <v>0.0013694444444444444</v>
      </c>
      <c r="H7" s="48">
        <f t="shared" si="0"/>
        <v>0.001328361111111111</v>
      </c>
      <c r="I7" s="48">
        <v>0.0017708333333333332</v>
      </c>
      <c r="J7" s="21"/>
      <c r="K7" s="21"/>
      <c r="L7" s="21"/>
      <c r="M7" s="21"/>
      <c r="N7" s="21"/>
      <c r="O7" s="7"/>
      <c r="P7" s="22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</row>
    <row r="8" spans="1:59" s="3" customFormat="1" ht="10.5" customHeight="1">
      <c r="A8" s="10">
        <v>1.03</v>
      </c>
      <c r="B8" s="10">
        <v>1.03</v>
      </c>
      <c r="C8" s="37">
        <v>97</v>
      </c>
      <c r="D8" s="48">
        <v>0.0014663194444444444</v>
      </c>
      <c r="E8" s="48">
        <v>0.001422329861111111</v>
      </c>
      <c r="F8" s="48">
        <v>0.002038541666666667</v>
      </c>
      <c r="G8" s="48">
        <v>0.0013828703703703702</v>
      </c>
      <c r="H8" s="48">
        <f t="shared" si="0"/>
        <v>0.0013413842592592592</v>
      </c>
      <c r="I8" s="48">
        <v>0.0017881944444444445</v>
      </c>
      <c r="J8" s="21"/>
      <c r="K8" s="21"/>
      <c r="L8" s="21"/>
      <c r="M8" s="21"/>
      <c r="N8" s="21"/>
      <c r="O8" s="7"/>
      <c r="P8" s="22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</row>
    <row r="9" spans="1:59" s="3" customFormat="1" ht="10.5" customHeight="1">
      <c r="A9" s="5">
        <v>1.04</v>
      </c>
      <c r="B9" s="5">
        <v>1.04</v>
      </c>
      <c r="C9" s="37">
        <v>96</v>
      </c>
      <c r="D9" s="48">
        <v>0.0014805555555555555</v>
      </c>
      <c r="E9" s="48">
        <v>0.0014361388888888887</v>
      </c>
      <c r="F9" s="48">
        <v>0.0020583333333333335</v>
      </c>
      <c r="G9" s="48">
        <v>0.0013962962962962963</v>
      </c>
      <c r="H9" s="48">
        <f t="shared" si="0"/>
        <v>0.0013544074074074075</v>
      </c>
      <c r="I9" s="48">
        <v>0.0018055555555555555</v>
      </c>
      <c r="J9" s="21"/>
      <c r="K9" s="21"/>
      <c r="L9" s="21"/>
      <c r="M9" s="21"/>
      <c r="N9" s="21"/>
      <c r="O9" s="7"/>
      <c r="P9" s="22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</row>
    <row r="10" spans="1:59" s="3" customFormat="1" ht="10.5" customHeight="1">
      <c r="A10" s="10">
        <v>1.05</v>
      </c>
      <c r="B10" s="10">
        <v>1.05</v>
      </c>
      <c r="C10" s="37">
        <v>95</v>
      </c>
      <c r="D10" s="48">
        <v>0.0014947916666666666</v>
      </c>
      <c r="E10" s="48">
        <v>0.0014499479166666667</v>
      </c>
      <c r="F10" s="48">
        <v>0.002078125</v>
      </c>
      <c r="G10" s="48">
        <v>0.0014097222222222221</v>
      </c>
      <c r="H10" s="48">
        <f t="shared" si="0"/>
        <v>0.0013674305555555555</v>
      </c>
      <c r="I10" s="48">
        <v>0.0018229166666666667</v>
      </c>
      <c r="J10" s="21"/>
      <c r="K10" s="21"/>
      <c r="L10" s="21"/>
      <c r="M10" s="21"/>
      <c r="N10" s="21"/>
      <c r="O10" s="7"/>
      <c r="P10" s="22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</row>
    <row r="11" spans="1:59" s="3" customFormat="1" ht="10.5" customHeight="1">
      <c r="A11" s="5">
        <v>1.06</v>
      </c>
      <c r="B11" s="5">
        <v>1.06</v>
      </c>
      <c r="C11" s="37">
        <v>94</v>
      </c>
      <c r="D11" s="48">
        <v>0.0015090277777777778</v>
      </c>
      <c r="E11" s="48">
        <v>0.0014637569444444444</v>
      </c>
      <c r="F11" s="48">
        <v>0.0020979166666666668</v>
      </c>
      <c r="G11" s="48">
        <v>0.0014231481481481482</v>
      </c>
      <c r="H11" s="48">
        <f t="shared" si="0"/>
        <v>0.0013804537037037038</v>
      </c>
      <c r="I11" s="48">
        <v>0.0018402777777777777</v>
      </c>
      <c r="J11" s="21"/>
      <c r="K11" s="21"/>
      <c r="L11" s="21"/>
      <c r="M11" s="21"/>
      <c r="N11" s="21"/>
      <c r="O11" s="7"/>
      <c r="P11" s="22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</row>
    <row r="12" spans="1:59" s="3" customFormat="1" ht="10.5" customHeight="1">
      <c r="A12" s="10">
        <v>1.07</v>
      </c>
      <c r="B12" s="10">
        <v>1.07</v>
      </c>
      <c r="C12" s="37">
        <v>93</v>
      </c>
      <c r="D12" s="48">
        <v>0.0015232638888888889</v>
      </c>
      <c r="E12" s="48">
        <v>0.0014775659722222221</v>
      </c>
      <c r="F12" s="48">
        <v>0.0021177083333333334</v>
      </c>
      <c r="G12" s="48">
        <v>0.001436574074074074</v>
      </c>
      <c r="H12" s="48">
        <f t="shared" si="0"/>
        <v>0.0013934768518518517</v>
      </c>
      <c r="I12" s="48">
        <v>0.001857638888888889</v>
      </c>
      <c r="J12" s="21"/>
      <c r="K12" s="21"/>
      <c r="L12" s="21"/>
      <c r="M12" s="21"/>
      <c r="N12" s="21"/>
      <c r="O12" s="7"/>
      <c r="P12" s="22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</row>
    <row r="13" spans="1:59" s="3" customFormat="1" ht="10.5" customHeight="1">
      <c r="A13" s="5">
        <v>1.08</v>
      </c>
      <c r="B13" s="5">
        <v>1.08</v>
      </c>
      <c r="C13" s="37">
        <v>92</v>
      </c>
      <c r="D13" s="48">
        <v>0.0015375</v>
      </c>
      <c r="E13" s="48">
        <v>0.001491375</v>
      </c>
      <c r="F13" s="48">
        <v>0.0021375000000000005</v>
      </c>
      <c r="G13" s="48">
        <v>0.00145</v>
      </c>
      <c r="H13" s="48">
        <f t="shared" si="0"/>
        <v>0.0014064999999999998</v>
      </c>
      <c r="I13" s="48">
        <v>0.001875</v>
      </c>
      <c r="J13" s="21"/>
      <c r="K13" s="21"/>
      <c r="L13" s="21"/>
      <c r="M13" s="21"/>
      <c r="N13" s="21"/>
      <c r="O13" s="7"/>
      <c r="P13" s="22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</row>
    <row r="14" spans="1:59" s="3" customFormat="1" ht="10.5" customHeight="1">
      <c r="A14" s="10">
        <v>1.09</v>
      </c>
      <c r="B14" s="10">
        <v>1.09</v>
      </c>
      <c r="C14" s="37">
        <v>91</v>
      </c>
      <c r="D14" s="48">
        <v>0.0015517361111111112</v>
      </c>
      <c r="E14" s="48">
        <v>0.0015051840277777778</v>
      </c>
      <c r="F14" s="48">
        <v>0.002157291666666667</v>
      </c>
      <c r="G14" s="48">
        <v>0.001463425925925926</v>
      </c>
      <c r="H14" s="48">
        <f t="shared" si="0"/>
        <v>0.001419523148148148</v>
      </c>
      <c r="I14" s="48">
        <v>0.0018923611111111112</v>
      </c>
      <c r="J14" s="21"/>
      <c r="K14" s="21"/>
      <c r="L14" s="21"/>
      <c r="M14" s="21"/>
      <c r="N14" s="21"/>
      <c r="O14" s="7"/>
      <c r="P14" s="22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</row>
    <row r="15" spans="1:59" s="3" customFormat="1" ht="10.5" customHeight="1">
      <c r="A15" s="5">
        <v>1.1</v>
      </c>
      <c r="B15" s="5">
        <v>1.1</v>
      </c>
      <c r="C15" s="37">
        <v>90</v>
      </c>
      <c r="D15" s="48">
        <v>0.001565972222222222</v>
      </c>
      <c r="E15" s="48">
        <v>0.0015189930555555553</v>
      </c>
      <c r="F15" s="48">
        <v>0.002177083333333334</v>
      </c>
      <c r="G15" s="48">
        <v>0.0014768518518518518</v>
      </c>
      <c r="H15" s="48">
        <f t="shared" si="0"/>
        <v>0.0014325462962962961</v>
      </c>
      <c r="I15" s="48">
        <v>0.0019097222222222224</v>
      </c>
      <c r="J15" s="21"/>
      <c r="K15" s="21"/>
      <c r="L15" s="21"/>
      <c r="M15" s="21"/>
      <c r="N15" s="21"/>
      <c r="O15" s="7"/>
      <c r="P15" s="22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</row>
    <row r="16" spans="1:59" s="3" customFormat="1" ht="10.5" customHeight="1">
      <c r="A16" s="12">
        <v>1.11</v>
      </c>
      <c r="B16" s="12">
        <v>1.11</v>
      </c>
      <c r="C16" s="37">
        <v>89</v>
      </c>
      <c r="D16" s="48">
        <v>0.0015802083333333332</v>
      </c>
      <c r="E16" s="48">
        <v>0.001532802083333333</v>
      </c>
      <c r="F16" s="48">
        <v>0.0021968750000000005</v>
      </c>
      <c r="G16" s="48">
        <v>0.0014902777777777779</v>
      </c>
      <c r="H16" s="48">
        <f t="shared" si="0"/>
        <v>0.0014455694444444444</v>
      </c>
      <c r="I16" s="48">
        <v>0.0019270833333333334</v>
      </c>
      <c r="J16" s="21"/>
      <c r="K16" s="21"/>
      <c r="L16" s="21"/>
      <c r="M16" s="21"/>
      <c r="N16" s="21"/>
      <c r="O16" s="7"/>
      <c r="P16" s="22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</row>
    <row r="17" spans="1:59" s="3" customFormat="1" ht="10.5" customHeight="1">
      <c r="A17" s="5">
        <v>1.12</v>
      </c>
      <c r="B17" s="5">
        <v>1.12</v>
      </c>
      <c r="C17" s="37">
        <v>88</v>
      </c>
      <c r="D17" s="48">
        <v>0.0015944444444444443</v>
      </c>
      <c r="E17" s="48">
        <v>0.001546611111111111</v>
      </c>
      <c r="F17" s="48">
        <v>0.002216666666666667</v>
      </c>
      <c r="G17" s="48">
        <v>0.0015037037037037037</v>
      </c>
      <c r="H17" s="48">
        <f t="shared" si="0"/>
        <v>0.0014585925925925925</v>
      </c>
      <c r="I17" s="48">
        <v>0.0019444444444444446</v>
      </c>
      <c r="J17" s="21"/>
      <c r="K17" s="21"/>
      <c r="L17" s="21"/>
      <c r="M17" s="21"/>
      <c r="N17" s="21"/>
      <c r="O17" s="7"/>
      <c r="P17" s="22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</row>
    <row r="18" spans="1:59" s="3" customFormat="1" ht="10.5" customHeight="1">
      <c r="A18" s="12">
        <v>1.13</v>
      </c>
      <c r="B18" s="12">
        <v>1.13</v>
      </c>
      <c r="C18" s="37">
        <v>87</v>
      </c>
      <c r="D18" s="48">
        <v>0.0016086805555555553</v>
      </c>
      <c r="E18" s="48">
        <v>0.0015604201388888885</v>
      </c>
      <c r="F18" s="48">
        <v>0.0022364583333333334</v>
      </c>
      <c r="G18" s="48">
        <v>0.0015171296296296293</v>
      </c>
      <c r="H18" s="48">
        <f t="shared" si="0"/>
        <v>0.0014716157407407403</v>
      </c>
      <c r="I18" s="48">
        <v>0.001961805555555555</v>
      </c>
      <c r="J18" s="21"/>
      <c r="K18" s="21"/>
      <c r="L18" s="21"/>
      <c r="M18" s="21"/>
      <c r="N18" s="21"/>
      <c r="O18" s="7"/>
      <c r="P18" s="22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</row>
    <row r="19" spans="1:59" s="3" customFormat="1" ht="10.5" customHeight="1">
      <c r="A19" s="5">
        <v>1.14</v>
      </c>
      <c r="B19" s="5">
        <v>1.14</v>
      </c>
      <c r="C19" s="37">
        <v>86</v>
      </c>
      <c r="D19" s="48">
        <v>0.0016229166666666664</v>
      </c>
      <c r="E19" s="48">
        <v>0.0015742291666666663</v>
      </c>
      <c r="F19" s="48">
        <v>0.00225625</v>
      </c>
      <c r="G19" s="48">
        <v>0.0015305555555555554</v>
      </c>
      <c r="H19" s="48">
        <f t="shared" si="0"/>
        <v>0.0014846388888888886</v>
      </c>
      <c r="I19" s="48">
        <v>0.0019791666666666664</v>
      </c>
      <c r="J19" s="21"/>
      <c r="K19" s="21"/>
      <c r="L19" s="21"/>
      <c r="M19" s="21"/>
      <c r="N19" s="21"/>
      <c r="O19" s="7"/>
      <c r="P19" s="22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</row>
    <row r="20" spans="1:59" s="3" customFormat="1" ht="10.5" customHeight="1">
      <c r="A20" s="12">
        <v>1.15</v>
      </c>
      <c r="B20" s="12">
        <v>1.15</v>
      </c>
      <c r="C20" s="37">
        <v>85</v>
      </c>
      <c r="D20" s="48">
        <v>0.0016371527777777775</v>
      </c>
      <c r="E20" s="48">
        <v>0.0015880381944444442</v>
      </c>
      <c r="F20" s="48">
        <v>0.0022760416666666667</v>
      </c>
      <c r="G20" s="48">
        <v>0.0015439814814814812</v>
      </c>
      <c r="H20" s="48">
        <f t="shared" si="0"/>
        <v>0.0014976620370370367</v>
      </c>
      <c r="I20" s="48">
        <v>0.0019965277777777776</v>
      </c>
      <c r="J20" s="21"/>
      <c r="K20" s="21"/>
      <c r="L20" s="21"/>
      <c r="M20" s="21"/>
      <c r="N20" s="21"/>
      <c r="O20" s="7"/>
      <c r="P20" s="22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</row>
    <row r="21" spans="1:59" s="3" customFormat="1" ht="10.5" customHeight="1">
      <c r="A21" s="5">
        <v>1.16</v>
      </c>
      <c r="B21" s="5">
        <v>1.16</v>
      </c>
      <c r="C21" s="37">
        <v>84</v>
      </c>
      <c r="D21" s="48">
        <v>0.0016513888888888887</v>
      </c>
      <c r="E21" s="48">
        <v>0.001601847222222222</v>
      </c>
      <c r="F21" s="48">
        <v>0.0022958333333333333</v>
      </c>
      <c r="G21" s="48">
        <v>0.001557407407407407</v>
      </c>
      <c r="H21" s="48">
        <f aca="true" t="shared" si="1" ref="H21:H84">G21*0.97</f>
        <v>0.0015106851851851848</v>
      </c>
      <c r="I21" s="48">
        <v>0.002013888888888889</v>
      </c>
      <c r="J21" s="21"/>
      <c r="K21" s="21"/>
      <c r="L21" s="21"/>
      <c r="M21" s="21"/>
      <c r="N21" s="21"/>
      <c r="O21" s="7"/>
      <c r="P21" s="22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</row>
    <row r="22" spans="1:59" s="3" customFormat="1" ht="10.5" customHeight="1">
      <c r="A22" s="12">
        <v>1.17</v>
      </c>
      <c r="B22" s="12">
        <v>1.17</v>
      </c>
      <c r="C22" s="37">
        <v>83</v>
      </c>
      <c r="D22" s="48">
        <v>0.0016656249999999998</v>
      </c>
      <c r="E22" s="48">
        <v>0.0016156562499999997</v>
      </c>
      <c r="F22" s="48">
        <v>0.002315625</v>
      </c>
      <c r="G22" s="48">
        <v>0.0015708333333333332</v>
      </c>
      <c r="H22" s="48">
        <f t="shared" si="1"/>
        <v>0.001523708333333333</v>
      </c>
      <c r="I22" s="48">
        <v>0.0020312499999999996</v>
      </c>
      <c r="J22" s="21"/>
      <c r="K22" s="21"/>
      <c r="L22" s="21"/>
      <c r="M22" s="21"/>
      <c r="N22" s="21"/>
      <c r="O22" s="7"/>
      <c r="P22" s="22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</row>
    <row r="23" spans="1:59" s="3" customFormat="1" ht="10.5" customHeight="1">
      <c r="A23" s="5">
        <v>1.18</v>
      </c>
      <c r="B23" s="5">
        <v>1.18</v>
      </c>
      <c r="C23" s="37">
        <v>82</v>
      </c>
      <c r="D23" s="48">
        <v>0.001679861111111111</v>
      </c>
      <c r="E23" s="48">
        <v>0.0016294652777777776</v>
      </c>
      <c r="F23" s="48">
        <v>0.0023354166666666666</v>
      </c>
      <c r="G23" s="48">
        <v>0.001584259259259259</v>
      </c>
      <c r="H23" s="48">
        <f t="shared" si="1"/>
        <v>0.0015367314814814812</v>
      </c>
      <c r="I23" s="48">
        <v>0.002048611111111111</v>
      </c>
      <c r="J23" s="21"/>
      <c r="K23" s="21"/>
      <c r="L23" s="21"/>
      <c r="M23" s="21"/>
      <c r="N23" s="21"/>
      <c r="O23" s="7"/>
      <c r="P23" s="22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</row>
    <row r="24" spans="1:59" s="3" customFormat="1" ht="10.5" customHeight="1">
      <c r="A24" s="12">
        <v>1.19</v>
      </c>
      <c r="B24" s="12">
        <v>1.19</v>
      </c>
      <c r="C24" s="37">
        <v>81</v>
      </c>
      <c r="D24" s="48">
        <v>0.001694097222222222</v>
      </c>
      <c r="E24" s="48">
        <v>0.0016432743055555554</v>
      </c>
      <c r="F24" s="48">
        <v>0.0023552083333333333</v>
      </c>
      <c r="G24" s="48">
        <v>0.001597685185185185</v>
      </c>
      <c r="H24" s="48">
        <f t="shared" si="1"/>
        <v>0.0015497546296296294</v>
      </c>
      <c r="I24" s="48">
        <v>0.002065972222222222</v>
      </c>
      <c r="J24" s="21"/>
      <c r="K24" s="21"/>
      <c r="L24" s="21"/>
      <c r="M24" s="21"/>
      <c r="N24" s="21"/>
      <c r="O24" s="7"/>
      <c r="P24" s="22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</row>
    <row r="25" spans="1:59" s="3" customFormat="1" ht="10.5" customHeight="1">
      <c r="A25" s="5">
        <v>1.2</v>
      </c>
      <c r="B25" s="5">
        <v>1.2</v>
      </c>
      <c r="C25" s="37">
        <v>80</v>
      </c>
      <c r="D25" s="48">
        <v>0.0017083333333333332</v>
      </c>
      <c r="E25" s="48">
        <v>0.001657083333333333</v>
      </c>
      <c r="F25" s="48">
        <v>0.002375</v>
      </c>
      <c r="G25" s="48">
        <v>0.001611111111111111</v>
      </c>
      <c r="H25" s="48">
        <f t="shared" si="1"/>
        <v>0.0015627777777777775</v>
      </c>
      <c r="I25" s="48">
        <v>0.0020833333333333333</v>
      </c>
      <c r="J25" s="21"/>
      <c r="K25" s="21"/>
      <c r="L25" s="21"/>
      <c r="M25" s="21"/>
      <c r="N25" s="21"/>
      <c r="O25" s="7"/>
      <c r="P25" s="22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</row>
    <row r="26" spans="1:59" s="3" customFormat="1" ht="10.5" customHeight="1">
      <c r="A26" s="12">
        <v>1.21</v>
      </c>
      <c r="B26" s="12">
        <v>1.21</v>
      </c>
      <c r="C26" s="37">
        <v>79</v>
      </c>
      <c r="D26" s="48">
        <v>0.001722569444444444</v>
      </c>
      <c r="E26" s="48">
        <v>0.0016708923611111108</v>
      </c>
      <c r="F26" s="48">
        <v>0.0023947916666666666</v>
      </c>
      <c r="G26" s="48">
        <v>0.001624537037037037</v>
      </c>
      <c r="H26" s="48">
        <f t="shared" si="1"/>
        <v>0.0015758009259259258</v>
      </c>
      <c r="I26" s="48">
        <v>0.002100694444444444</v>
      </c>
      <c r="J26" s="21"/>
      <c r="K26" s="21"/>
      <c r="L26" s="21"/>
      <c r="M26" s="21"/>
      <c r="N26" s="21"/>
      <c r="O26" s="7"/>
      <c r="P26" s="22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</row>
    <row r="27" spans="1:59" s="3" customFormat="1" ht="10.5" customHeight="1">
      <c r="A27" s="5">
        <v>1.22</v>
      </c>
      <c r="B27" s="5">
        <v>1.22</v>
      </c>
      <c r="C27" s="37">
        <v>78</v>
      </c>
      <c r="D27" s="48">
        <v>0.0017368055555555552</v>
      </c>
      <c r="E27" s="48">
        <v>0.0016847013888888886</v>
      </c>
      <c r="F27" s="48">
        <v>0.0024145833333333337</v>
      </c>
      <c r="G27" s="48">
        <v>0.0016379629629629628</v>
      </c>
      <c r="H27" s="48">
        <f t="shared" si="1"/>
        <v>0.0015888240740740739</v>
      </c>
      <c r="I27" s="48">
        <v>0.0021180555555555553</v>
      </c>
      <c r="J27" s="21"/>
      <c r="K27" s="21"/>
      <c r="L27" s="21"/>
      <c r="M27" s="21"/>
      <c r="N27" s="21"/>
      <c r="O27" s="7"/>
      <c r="P27" s="22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</row>
    <row r="28" spans="1:59" s="3" customFormat="1" ht="10.5" customHeight="1">
      <c r="A28" s="12">
        <v>1.23</v>
      </c>
      <c r="B28" s="12">
        <v>1.23</v>
      </c>
      <c r="C28" s="37">
        <v>77</v>
      </c>
      <c r="D28" s="48">
        <v>0.0017510416666666664</v>
      </c>
      <c r="E28" s="48">
        <v>0.0016985104166666663</v>
      </c>
      <c r="F28" s="48">
        <v>0.0024343750000000003</v>
      </c>
      <c r="G28" s="48">
        <v>0.0016513888888888887</v>
      </c>
      <c r="H28" s="48">
        <f t="shared" si="1"/>
        <v>0.001601847222222222</v>
      </c>
      <c r="I28" s="48">
        <v>0.0021354166666666665</v>
      </c>
      <c r="J28" s="21"/>
      <c r="K28" s="21"/>
      <c r="L28" s="21"/>
      <c r="M28" s="21"/>
      <c r="N28" s="21"/>
      <c r="O28" s="7"/>
      <c r="P28" s="22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</row>
    <row r="29" spans="1:59" s="3" customFormat="1" ht="10.5" customHeight="1">
      <c r="A29" s="5">
        <v>1.24</v>
      </c>
      <c r="B29" s="5">
        <v>1.24</v>
      </c>
      <c r="C29" s="37">
        <v>76</v>
      </c>
      <c r="D29" s="48">
        <v>0.0017652777777777775</v>
      </c>
      <c r="E29" s="48">
        <v>0.001712319444444444</v>
      </c>
      <c r="F29" s="48">
        <v>0.002454166666666667</v>
      </c>
      <c r="G29" s="48">
        <v>0.0016648148148148147</v>
      </c>
      <c r="H29" s="48">
        <f t="shared" si="1"/>
        <v>0.0016148703703703702</v>
      </c>
      <c r="I29" s="48">
        <v>0.0021527777777777778</v>
      </c>
      <c r="J29" s="21"/>
      <c r="K29" s="21"/>
      <c r="L29" s="21"/>
      <c r="M29" s="21"/>
      <c r="N29" s="21"/>
      <c r="O29" s="7"/>
      <c r="P29" s="22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</row>
    <row r="30" spans="1:59" s="3" customFormat="1" ht="10.5" customHeight="1">
      <c r="A30" s="12">
        <v>1.25</v>
      </c>
      <c r="B30" s="12">
        <v>1.25</v>
      </c>
      <c r="C30" s="37">
        <v>75</v>
      </c>
      <c r="D30" s="48">
        <v>0.0017795138888888886</v>
      </c>
      <c r="E30" s="48">
        <v>0.001726128472222222</v>
      </c>
      <c r="F30" s="48">
        <v>0.0024739583333333337</v>
      </c>
      <c r="G30" s="48">
        <v>0.0016782407407407406</v>
      </c>
      <c r="H30" s="48">
        <f t="shared" si="1"/>
        <v>0.0016278935185185183</v>
      </c>
      <c r="I30" s="48">
        <v>0.002170138888888889</v>
      </c>
      <c r="J30" s="21"/>
      <c r="K30" s="21"/>
      <c r="L30" s="21"/>
      <c r="M30" s="21"/>
      <c r="N30" s="21"/>
      <c r="O30" s="7"/>
      <c r="P30" s="22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</row>
    <row r="31" spans="1:59" s="3" customFormat="1" ht="10.5" customHeight="1">
      <c r="A31" s="5">
        <v>1.26</v>
      </c>
      <c r="B31" s="5">
        <v>1.26</v>
      </c>
      <c r="C31" s="37">
        <v>74</v>
      </c>
      <c r="D31" s="48">
        <v>0.0017937499999999998</v>
      </c>
      <c r="E31" s="48">
        <v>0.0017399374999999997</v>
      </c>
      <c r="F31" s="48">
        <v>0.0024937500000000003</v>
      </c>
      <c r="G31" s="48">
        <v>0.0016916666666666666</v>
      </c>
      <c r="H31" s="48">
        <f t="shared" si="1"/>
        <v>0.0016409166666666666</v>
      </c>
      <c r="I31" s="48">
        <v>0.0021874999999999998</v>
      </c>
      <c r="J31" s="21"/>
      <c r="K31" s="21"/>
      <c r="L31" s="21"/>
      <c r="M31" s="21"/>
      <c r="N31" s="21"/>
      <c r="O31" s="7"/>
      <c r="P31" s="22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</row>
    <row r="32" spans="1:59" s="3" customFormat="1" ht="10.5" customHeight="1">
      <c r="A32" s="12">
        <v>1.27</v>
      </c>
      <c r="B32" s="12">
        <v>1.27</v>
      </c>
      <c r="C32" s="37">
        <v>73</v>
      </c>
      <c r="D32" s="48">
        <v>0.001807986111111111</v>
      </c>
      <c r="E32" s="48">
        <v>0.0017537465277777775</v>
      </c>
      <c r="F32" s="48">
        <v>0.002513541666666667</v>
      </c>
      <c r="G32" s="48">
        <v>0.0017050925925925925</v>
      </c>
      <c r="H32" s="48">
        <f t="shared" si="1"/>
        <v>0.0016539398148148147</v>
      </c>
      <c r="I32" s="48">
        <v>0.002204861111111111</v>
      </c>
      <c r="J32" s="21"/>
      <c r="K32" s="21"/>
      <c r="L32" s="21"/>
      <c r="M32" s="21"/>
      <c r="N32" s="21"/>
      <c r="O32" s="7"/>
      <c r="P32" s="22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</row>
    <row r="33" spans="1:59" s="3" customFormat="1" ht="10.5" customHeight="1">
      <c r="A33" s="5">
        <v>1.28</v>
      </c>
      <c r="B33" s="5">
        <v>1.28</v>
      </c>
      <c r="C33" s="37">
        <v>72</v>
      </c>
      <c r="D33" s="48">
        <v>0.001822222222222222</v>
      </c>
      <c r="E33" s="48">
        <v>0.0017675555555555554</v>
      </c>
      <c r="F33" s="48">
        <v>0.0025333333333333336</v>
      </c>
      <c r="G33" s="48">
        <v>0.0017185185185185185</v>
      </c>
      <c r="H33" s="48">
        <f t="shared" si="1"/>
        <v>0.001666962962962963</v>
      </c>
      <c r="I33" s="48">
        <v>0.0022222222222222222</v>
      </c>
      <c r="J33" s="21"/>
      <c r="K33" s="21"/>
      <c r="L33" s="21"/>
      <c r="M33" s="21"/>
      <c r="N33" s="21"/>
      <c r="O33" s="7"/>
      <c r="P33" s="22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</row>
    <row r="34" spans="1:59" s="3" customFormat="1" ht="10.5" customHeight="1">
      <c r="A34" s="12">
        <v>1.29</v>
      </c>
      <c r="B34" s="12">
        <v>1.29</v>
      </c>
      <c r="C34" s="37">
        <v>71</v>
      </c>
      <c r="D34" s="48">
        <v>0.0018364583333333332</v>
      </c>
      <c r="E34" s="48">
        <v>0.0017813645833333332</v>
      </c>
      <c r="F34" s="48">
        <v>0.0025531250000000003</v>
      </c>
      <c r="G34" s="48">
        <v>0.0017319444444444444</v>
      </c>
      <c r="H34" s="48">
        <f t="shared" si="1"/>
        <v>0.001679986111111111</v>
      </c>
      <c r="I34" s="48">
        <v>0.0022395833333333334</v>
      </c>
      <c r="J34" s="21"/>
      <c r="K34" s="21"/>
      <c r="L34" s="21"/>
      <c r="M34" s="21"/>
      <c r="N34" s="21"/>
      <c r="O34" s="7"/>
      <c r="P34" s="22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</row>
    <row r="35" spans="1:59" s="3" customFormat="1" ht="10.5" customHeight="1">
      <c r="A35" s="5">
        <v>1.3</v>
      </c>
      <c r="B35" s="5">
        <v>1.3</v>
      </c>
      <c r="C35" s="37">
        <v>70</v>
      </c>
      <c r="D35" s="48">
        <v>0.0018506944444444443</v>
      </c>
      <c r="E35" s="48">
        <v>0.0017951736111111109</v>
      </c>
      <c r="F35" s="48">
        <v>0.002572916666666667</v>
      </c>
      <c r="G35" s="48">
        <v>0.0017453703703703702</v>
      </c>
      <c r="H35" s="48">
        <f t="shared" si="1"/>
        <v>0.0016930092592592591</v>
      </c>
      <c r="I35" s="48">
        <v>0.0022569444444444442</v>
      </c>
      <c r="J35" s="21"/>
      <c r="K35" s="21"/>
      <c r="L35" s="21"/>
      <c r="M35" s="21"/>
      <c r="N35" s="21"/>
      <c r="O35" s="7"/>
      <c r="P35" s="22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</row>
    <row r="36" spans="1:59" s="3" customFormat="1" ht="10.5" customHeight="1">
      <c r="A36" s="12">
        <v>1.31</v>
      </c>
      <c r="B36" s="12">
        <v>1.31</v>
      </c>
      <c r="C36" s="37">
        <v>69</v>
      </c>
      <c r="D36" s="48">
        <v>0.0018649305555555554</v>
      </c>
      <c r="E36" s="48">
        <v>0.0018089826388888886</v>
      </c>
      <c r="F36" s="48">
        <v>0.0025927083333333336</v>
      </c>
      <c r="G36" s="48">
        <v>0.0017587962962962963</v>
      </c>
      <c r="H36" s="48">
        <f t="shared" si="1"/>
        <v>0.0017060324074074074</v>
      </c>
      <c r="I36" s="48">
        <v>0.0022743055555555555</v>
      </c>
      <c r="J36" s="21"/>
      <c r="K36" s="21"/>
      <c r="L36" s="21"/>
      <c r="M36" s="21"/>
      <c r="N36" s="21"/>
      <c r="O36" s="7"/>
      <c r="P36" s="22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59" s="3" customFormat="1" ht="10.5" customHeight="1">
      <c r="A37" s="5">
        <v>1.32</v>
      </c>
      <c r="B37" s="5">
        <v>1.32</v>
      </c>
      <c r="C37" s="37">
        <v>68</v>
      </c>
      <c r="D37" s="48">
        <v>0.0018791666666666666</v>
      </c>
      <c r="E37" s="48">
        <v>0.0018227916666666666</v>
      </c>
      <c r="F37" s="48">
        <v>0.0026125000000000002</v>
      </c>
      <c r="G37" s="48">
        <v>0.0017722222222222221</v>
      </c>
      <c r="H37" s="48">
        <f t="shared" si="1"/>
        <v>0.0017190555555555555</v>
      </c>
      <c r="I37" s="48">
        <v>0.0022916666666666667</v>
      </c>
      <c r="J37" s="21"/>
      <c r="K37" s="21"/>
      <c r="L37" s="21"/>
      <c r="M37" s="21"/>
      <c r="N37" s="21"/>
      <c r="O37" s="7"/>
      <c r="P37" s="22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</row>
    <row r="38" spans="1:59" s="3" customFormat="1" ht="10.5" customHeight="1">
      <c r="A38" s="12">
        <v>1.33</v>
      </c>
      <c r="B38" s="12">
        <v>1.33</v>
      </c>
      <c r="C38" s="37">
        <v>67</v>
      </c>
      <c r="D38" s="48">
        <v>0.0018934027777777777</v>
      </c>
      <c r="E38" s="48">
        <v>0.0018366006944444443</v>
      </c>
      <c r="F38" s="48">
        <v>0.002632291666666667</v>
      </c>
      <c r="G38" s="48">
        <v>0.0017856481481481482</v>
      </c>
      <c r="H38" s="48">
        <f t="shared" si="1"/>
        <v>0.0017320787037037038</v>
      </c>
      <c r="I38" s="48">
        <v>0.002309027777777778</v>
      </c>
      <c r="J38" s="21"/>
      <c r="K38" s="21"/>
      <c r="L38" s="21"/>
      <c r="M38" s="21"/>
      <c r="N38" s="21"/>
      <c r="O38" s="7"/>
      <c r="P38" s="22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</row>
    <row r="39" spans="1:59" s="3" customFormat="1" ht="10.5" customHeight="1">
      <c r="A39" s="5">
        <v>1.34</v>
      </c>
      <c r="B39" s="5">
        <v>1.34</v>
      </c>
      <c r="C39" s="37">
        <v>66</v>
      </c>
      <c r="D39" s="48">
        <v>0.0019076388888888888</v>
      </c>
      <c r="E39" s="48">
        <v>0.001850409722222222</v>
      </c>
      <c r="F39" s="48">
        <v>0.0026520833333333335</v>
      </c>
      <c r="G39" s="48">
        <v>0.001799074074074074</v>
      </c>
      <c r="H39" s="48">
        <f t="shared" si="1"/>
        <v>0.0017451018518518518</v>
      </c>
      <c r="I39" s="48">
        <v>0.0023263888888888887</v>
      </c>
      <c r="J39" s="21"/>
      <c r="K39" s="21"/>
      <c r="L39" s="21"/>
      <c r="M39" s="21"/>
      <c r="N39" s="21"/>
      <c r="O39" s="7"/>
      <c r="P39" s="22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 s="3" customFormat="1" ht="10.5" customHeight="1">
      <c r="A40" s="12">
        <v>1.35</v>
      </c>
      <c r="B40" s="12">
        <v>1.35</v>
      </c>
      <c r="C40" s="37">
        <v>65</v>
      </c>
      <c r="D40" s="48">
        <v>0.001921875</v>
      </c>
      <c r="E40" s="48">
        <v>0.00186421875</v>
      </c>
      <c r="F40" s="48">
        <v>0.002671875</v>
      </c>
      <c r="G40" s="48">
        <v>0.0018124999999999999</v>
      </c>
      <c r="H40" s="48">
        <f t="shared" si="1"/>
        <v>0.001758125</v>
      </c>
      <c r="I40" s="48">
        <v>0.00234375</v>
      </c>
      <c r="J40" s="21"/>
      <c r="K40" s="21"/>
      <c r="L40" s="21"/>
      <c r="M40" s="21"/>
      <c r="N40" s="21"/>
      <c r="O40" s="7"/>
      <c r="P40" s="22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</row>
    <row r="41" spans="1:59" s="3" customFormat="1" ht="10.5" customHeight="1">
      <c r="A41" s="5">
        <v>1.36</v>
      </c>
      <c r="B41" s="5">
        <v>1.36</v>
      </c>
      <c r="C41" s="37">
        <v>64</v>
      </c>
      <c r="D41" s="48">
        <v>0.001936111111111111</v>
      </c>
      <c r="E41" s="48">
        <v>0.0018780277777777777</v>
      </c>
      <c r="F41" s="48">
        <v>0.0026916666666666673</v>
      </c>
      <c r="G41" s="48">
        <v>0.001825925925925926</v>
      </c>
      <c r="H41" s="48">
        <f t="shared" si="1"/>
        <v>0.0017711481481481482</v>
      </c>
      <c r="I41" s="48">
        <v>0.002361111111111111</v>
      </c>
      <c r="J41" s="21"/>
      <c r="K41" s="21"/>
      <c r="L41" s="21"/>
      <c r="M41" s="21"/>
      <c r="N41" s="21"/>
      <c r="O41" s="7"/>
      <c r="P41" s="22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59" s="3" customFormat="1" ht="10.5" customHeight="1">
      <c r="A42" s="12">
        <v>1.37</v>
      </c>
      <c r="B42" s="12">
        <v>1.37</v>
      </c>
      <c r="C42" s="37">
        <v>63</v>
      </c>
      <c r="D42" s="48">
        <v>0.0019503472222222222</v>
      </c>
      <c r="E42" s="48">
        <v>0.0018918368055555555</v>
      </c>
      <c r="F42" s="48">
        <v>0.002711458333333334</v>
      </c>
      <c r="G42" s="48">
        <v>0.0018393518518518518</v>
      </c>
      <c r="H42" s="48">
        <f t="shared" si="1"/>
        <v>0.0017841712962962963</v>
      </c>
      <c r="I42" s="48">
        <v>0.0023784722222222224</v>
      </c>
      <c r="J42" s="21"/>
      <c r="K42" s="21"/>
      <c r="L42" s="21"/>
      <c r="M42" s="21"/>
      <c r="N42" s="21"/>
      <c r="O42" s="7"/>
      <c r="P42" s="22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</row>
    <row r="43" spans="1:59" s="3" customFormat="1" ht="10.5" customHeight="1">
      <c r="A43" s="5">
        <v>1.38</v>
      </c>
      <c r="B43" s="5">
        <v>1.38</v>
      </c>
      <c r="C43" s="37">
        <v>62</v>
      </c>
      <c r="D43" s="48">
        <v>0.001964583333333333</v>
      </c>
      <c r="E43" s="48">
        <v>0.001905645833333333</v>
      </c>
      <c r="F43" s="48">
        <v>0.00273125</v>
      </c>
      <c r="G43" s="48">
        <v>0.0018527777777777774</v>
      </c>
      <c r="H43" s="48">
        <f t="shared" si="1"/>
        <v>0.0017971944444444441</v>
      </c>
      <c r="I43" s="48">
        <v>0.002395833333333333</v>
      </c>
      <c r="J43" s="21"/>
      <c r="K43" s="21"/>
      <c r="L43" s="21"/>
      <c r="M43" s="21"/>
      <c r="N43" s="21"/>
      <c r="O43" s="7"/>
      <c r="P43" s="22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</row>
    <row r="44" spans="1:59" s="3" customFormat="1" ht="10.5" customHeight="1">
      <c r="A44" s="12">
        <v>1.39</v>
      </c>
      <c r="B44" s="12">
        <v>1.39</v>
      </c>
      <c r="C44" s="37">
        <v>61</v>
      </c>
      <c r="D44" s="48">
        <v>0.001978819444444444</v>
      </c>
      <c r="E44" s="48">
        <v>0.0019194548611111107</v>
      </c>
      <c r="F44" s="48">
        <v>0.002751041666666667</v>
      </c>
      <c r="G44" s="48">
        <v>0.0018662037037037035</v>
      </c>
      <c r="H44" s="48">
        <f t="shared" si="1"/>
        <v>0.0018102175925925922</v>
      </c>
      <c r="I44" s="48">
        <v>0.002413194444444444</v>
      </c>
      <c r="J44" s="21"/>
      <c r="K44" s="21"/>
      <c r="L44" s="21"/>
      <c r="M44" s="21"/>
      <c r="N44" s="21"/>
      <c r="O44" s="7"/>
      <c r="P44" s="22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</row>
    <row r="45" spans="1:59" s="3" customFormat="1" ht="10.5" customHeight="1">
      <c r="A45" s="5">
        <v>1.4</v>
      </c>
      <c r="B45" s="5">
        <v>1.4</v>
      </c>
      <c r="C45" s="37">
        <v>60</v>
      </c>
      <c r="D45" s="48">
        <v>0.001993055555555555</v>
      </c>
      <c r="E45" s="48">
        <v>0.0019332638888888884</v>
      </c>
      <c r="F45" s="48">
        <v>0.0027708333333333335</v>
      </c>
      <c r="G45" s="48">
        <v>0.0018796296296296293</v>
      </c>
      <c r="H45" s="48">
        <f t="shared" si="1"/>
        <v>0.0018232407407407403</v>
      </c>
      <c r="I45" s="48">
        <v>0.002430555555555555</v>
      </c>
      <c r="J45" s="21"/>
      <c r="K45" s="21"/>
      <c r="L45" s="21"/>
      <c r="M45" s="21"/>
      <c r="N45" s="21"/>
      <c r="O45" s="7"/>
      <c r="P45" s="22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</row>
    <row r="46" spans="1:59" s="3" customFormat="1" ht="10.5" customHeight="1">
      <c r="A46" s="12">
        <v>1.41</v>
      </c>
      <c r="B46" s="12">
        <v>1.41</v>
      </c>
      <c r="C46" s="37">
        <v>59</v>
      </c>
      <c r="D46" s="48">
        <v>0.0020072916666666663</v>
      </c>
      <c r="E46" s="48">
        <v>0.0019470729166666664</v>
      </c>
      <c r="F46" s="48">
        <v>0.002790625</v>
      </c>
      <c r="G46" s="48">
        <v>0.0018930555555555554</v>
      </c>
      <c r="H46" s="48">
        <f t="shared" si="1"/>
        <v>0.0018362638888888886</v>
      </c>
      <c r="I46" s="48">
        <v>0.0024479166666666664</v>
      </c>
      <c r="J46" s="21"/>
      <c r="K46" s="21"/>
      <c r="L46" s="21"/>
      <c r="M46" s="21"/>
      <c r="N46" s="21"/>
      <c r="O46" s="7"/>
      <c r="P46" s="22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</row>
    <row r="47" spans="1:59" s="3" customFormat="1" ht="10.5" customHeight="1">
      <c r="A47" s="5">
        <v>1.42</v>
      </c>
      <c r="B47" s="5">
        <v>1.42</v>
      </c>
      <c r="C47" s="37">
        <v>58</v>
      </c>
      <c r="D47" s="48">
        <v>0.0020215277777777775</v>
      </c>
      <c r="E47" s="48">
        <v>0.001960881944444444</v>
      </c>
      <c r="F47" s="48">
        <v>0.002810416666666667</v>
      </c>
      <c r="G47" s="48">
        <v>0.0019064814814814812</v>
      </c>
      <c r="H47" s="48">
        <f t="shared" si="1"/>
        <v>0.0018492870370370367</v>
      </c>
      <c r="I47" s="48">
        <v>0.0024652777777777776</v>
      </c>
      <c r="J47" s="21"/>
      <c r="K47" s="21"/>
      <c r="L47" s="21"/>
      <c r="M47" s="21"/>
      <c r="N47" s="21"/>
      <c r="O47" s="7"/>
      <c r="P47" s="22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</row>
    <row r="48" spans="1:59" s="3" customFormat="1" ht="10.5" customHeight="1">
      <c r="A48" s="12">
        <v>1.43</v>
      </c>
      <c r="B48" s="12">
        <v>1.43</v>
      </c>
      <c r="C48" s="37">
        <v>57</v>
      </c>
      <c r="D48" s="48">
        <v>0.0020357638888888886</v>
      </c>
      <c r="E48" s="48">
        <v>0.001974690972222222</v>
      </c>
      <c r="F48" s="48">
        <v>0.0028302083333333334</v>
      </c>
      <c r="G48" s="48">
        <v>0.0019199074074074073</v>
      </c>
      <c r="H48" s="48">
        <f t="shared" si="1"/>
        <v>0.001862310185185185</v>
      </c>
      <c r="I48" s="48">
        <v>0.002482638888888889</v>
      </c>
      <c r="J48" s="21"/>
      <c r="K48" s="21"/>
      <c r="L48" s="21"/>
      <c r="M48" s="21"/>
      <c r="N48" s="21"/>
      <c r="O48" s="7"/>
      <c r="P48" s="22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</row>
    <row r="49" spans="1:59" s="3" customFormat="1" ht="10.5" customHeight="1">
      <c r="A49" s="5">
        <v>1.44</v>
      </c>
      <c r="B49" s="5">
        <v>1.44</v>
      </c>
      <c r="C49" s="37">
        <v>56</v>
      </c>
      <c r="D49" s="48">
        <v>0.0020499999999999997</v>
      </c>
      <c r="E49" s="48">
        <v>0.0019885</v>
      </c>
      <c r="F49" s="48">
        <v>0.00285</v>
      </c>
      <c r="G49" s="48">
        <v>0.0019333333333333331</v>
      </c>
      <c r="H49" s="48">
        <f t="shared" si="1"/>
        <v>0.001875333333333333</v>
      </c>
      <c r="I49" s="48">
        <v>0.0024999999999999996</v>
      </c>
      <c r="J49" s="21"/>
      <c r="K49" s="21"/>
      <c r="L49" s="21"/>
      <c r="M49" s="21"/>
      <c r="N49" s="21"/>
      <c r="O49" s="7"/>
      <c r="P49" s="22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</row>
    <row r="50" spans="1:59" s="3" customFormat="1" ht="10.5" customHeight="1">
      <c r="A50" s="12">
        <v>1.45</v>
      </c>
      <c r="B50" s="12">
        <v>1.45</v>
      </c>
      <c r="C50" s="37">
        <v>55</v>
      </c>
      <c r="D50" s="48">
        <v>0.002064236111111111</v>
      </c>
      <c r="E50" s="48">
        <v>0.0020023090277777773</v>
      </c>
      <c r="F50" s="48">
        <v>0.0028697916666666668</v>
      </c>
      <c r="G50" s="48">
        <v>0.001946759259259259</v>
      </c>
      <c r="H50" s="48">
        <f t="shared" si="1"/>
        <v>0.001888356481481481</v>
      </c>
      <c r="I50" s="48">
        <v>0.002517361111111111</v>
      </c>
      <c r="J50" s="21"/>
      <c r="K50" s="21"/>
      <c r="L50" s="21"/>
      <c r="M50" s="21"/>
      <c r="N50" s="21"/>
      <c r="O50" s="7"/>
      <c r="P50" s="22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</row>
    <row r="51" spans="1:59" s="3" customFormat="1" ht="10.5" customHeight="1">
      <c r="A51" s="5">
        <v>1.46</v>
      </c>
      <c r="B51" s="5">
        <v>1.46</v>
      </c>
      <c r="C51" s="37">
        <v>54</v>
      </c>
      <c r="D51" s="48">
        <v>0.002078472222222222</v>
      </c>
      <c r="E51" s="48">
        <v>0.0020161180555555553</v>
      </c>
      <c r="F51" s="48">
        <v>0.0028895833333333334</v>
      </c>
      <c r="G51" s="48">
        <v>0.001960185185185185</v>
      </c>
      <c r="H51" s="48">
        <f t="shared" si="1"/>
        <v>0.0019013796296296294</v>
      </c>
      <c r="I51" s="48">
        <v>0.002534722222222222</v>
      </c>
      <c r="J51" s="21"/>
      <c r="K51" s="21"/>
      <c r="L51" s="21"/>
      <c r="M51" s="21"/>
      <c r="N51" s="21"/>
      <c r="O51" s="7"/>
      <c r="P51" s="22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</row>
    <row r="52" spans="1:59" s="3" customFormat="1" ht="10.5" customHeight="1">
      <c r="A52" s="12">
        <v>1.47</v>
      </c>
      <c r="B52" s="12">
        <v>1.47</v>
      </c>
      <c r="C52" s="37">
        <v>53</v>
      </c>
      <c r="D52" s="48">
        <v>0.002092708333333333</v>
      </c>
      <c r="E52" s="48">
        <v>0.0020299270833333332</v>
      </c>
      <c r="F52" s="48">
        <v>0.002909375</v>
      </c>
      <c r="G52" s="48">
        <v>0.001973611111111111</v>
      </c>
      <c r="H52" s="48">
        <f t="shared" si="1"/>
        <v>0.0019144027777777775</v>
      </c>
      <c r="I52" s="48">
        <v>0.0025520833333333333</v>
      </c>
      <c r="J52" s="21"/>
      <c r="K52" s="21"/>
      <c r="L52" s="21"/>
      <c r="M52" s="21"/>
      <c r="N52" s="21"/>
      <c r="O52" s="7"/>
      <c r="P52" s="22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</row>
    <row r="53" spans="1:59" s="3" customFormat="1" ht="10.5" customHeight="1">
      <c r="A53" s="5">
        <v>1.48</v>
      </c>
      <c r="B53" s="5">
        <v>1.48</v>
      </c>
      <c r="C53" s="37">
        <v>52</v>
      </c>
      <c r="D53" s="48">
        <v>0.0021069444444444443</v>
      </c>
      <c r="E53" s="48">
        <v>0.0020437361111111108</v>
      </c>
      <c r="F53" s="48">
        <v>0.0029291666666666667</v>
      </c>
      <c r="G53" s="48">
        <v>0.0019870370370370367</v>
      </c>
      <c r="H53" s="48">
        <f t="shared" si="1"/>
        <v>0.0019274259259259255</v>
      </c>
      <c r="I53" s="48">
        <v>0.002569444444444444</v>
      </c>
      <c r="J53" s="21"/>
      <c r="K53" s="21"/>
      <c r="L53" s="21"/>
      <c r="M53" s="21"/>
      <c r="N53" s="21"/>
      <c r="O53" s="7"/>
      <c r="P53" s="22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</row>
    <row r="54" spans="1:59" s="3" customFormat="1" ht="10.5" customHeight="1">
      <c r="A54" s="12">
        <v>1.49</v>
      </c>
      <c r="B54" s="12">
        <v>1.49</v>
      </c>
      <c r="C54" s="37">
        <v>51</v>
      </c>
      <c r="D54" s="48">
        <v>0.0021211805555555554</v>
      </c>
      <c r="E54" s="48">
        <v>0.0020575451388888887</v>
      </c>
      <c r="F54" s="48">
        <v>0.0029489583333333334</v>
      </c>
      <c r="G54" s="48">
        <v>0.002000462962962963</v>
      </c>
      <c r="H54" s="48">
        <f t="shared" si="1"/>
        <v>0.001940449074074074</v>
      </c>
      <c r="I54" s="48">
        <v>0.0025868055555555553</v>
      </c>
      <c r="J54" s="21"/>
      <c r="K54" s="21"/>
      <c r="L54" s="21"/>
      <c r="M54" s="21"/>
      <c r="N54" s="21"/>
      <c r="O54" s="7"/>
      <c r="P54" s="22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</row>
    <row r="55" spans="1:59" s="3" customFormat="1" ht="10.5" customHeight="1">
      <c r="A55" s="5">
        <v>1.5</v>
      </c>
      <c r="B55" s="5">
        <v>1.5</v>
      </c>
      <c r="C55" s="37">
        <v>50</v>
      </c>
      <c r="D55" s="48">
        <v>0.0021354166666666665</v>
      </c>
      <c r="E55" s="48">
        <v>0.0020713541666666667</v>
      </c>
      <c r="F55" s="48">
        <v>0.00296875</v>
      </c>
      <c r="G55" s="48">
        <v>0.002013888888888889</v>
      </c>
      <c r="H55" s="48">
        <f t="shared" si="1"/>
        <v>0.0019534722222222223</v>
      </c>
      <c r="I55" s="48">
        <v>0.0026041666666666665</v>
      </c>
      <c r="J55" s="21"/>
      <c r="K55" s="21"/>
      <c r="L55" s="21"/>
      <c r="M55" s="21"/>
      <c r="N55" s="21"/>
      <c r="O55" s="7"/>
      <c r="P55" s="22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</row>
    <row r="56" spans="1:59" s="3" customFormat="1" ht="10.5" customHeight="1">
      <c r="A56" s="12">
        <v>1.51</v>
      </c>
      <c r="B56" s="12">
        <v>1.51</v>
      </c>
      <c r="C56" s="37">
        <v>49</v>
      </c>
      <c r="D56" s="48">
        <v>0.0021496527777777777</v>
      </c>
      <c r="E56" s="48">
        <v>0.002085163194444444</v>
      </c>
      <c r="F56" s="48">
        <v>0.002988541666666667</v>
      </c>
      <c r="G56" s="48">
        <v>0.0020273148148148147</v>
      </c>
      <c r="H56" s="48">
        <f t="shared" si="1"/>
        <v>0.00196649537037037</v>
      </c>
      <c r="I56" s="48">
        <v>0.0026215277777777777</v>
      </c>
      <c r="J56" s="21"/>
      <c r="K56" s="21"/>
      <c r="L56" s="21"/>
      <c r="M56" s="21"/>
      <c r="N56" s="21"/>
      <c r="O56" s="7"/>
      <c r="P56" s="22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</row>
    <row r="57" spans="1:59" s="3" customFormat="1" ht="10.5" customHeight="1">
      <c r="A57" s="5">
        <v>1.52</v>
      </c>
      <c r="B57" s="5">
        <v>1.52</v>
      </c>
      <c r="C57" s="37">
        <v>48</v>
      </c>
      <c r="D57" s="48">
        <v>0.002163888888888889</v>
      </c>
      <c r="E57" s="48">
        <v>0.002098972222222222</v>
      </c>
      <c r="F57" s="48">
        <v>0.0030083333333333338</v>
      </c>
      <c r="G57" s="48">
        <v>0.0020407407407407405</v>
      </c>
      <c r="H57" s="48">
        <f t="shared" si="1"/>
        <v>0.0019795185185185185</v>
      </c>
      <c r="I57" s="48">
        <v>0.002638888888888889</v>
      </c>
      <c r="J57" s="21"/>
      <c r="K57" s="21"/>
      <c r="L57" s="21"/>
      <c r="M57" s="21"/>
      <c r="N57" s="21"/>
      <c r="O57" s="7"/>
      <c r="P57" s="22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</row>
    <row r="58" spans="1:59" s="3" customFormat="1" ht="10.5" customHeight="1">
      <c r="A58" s="12">
        <v>1.53</v>
      </c>
      <c r="B58" s="12">
        <v>1.53</v>
      </c>
      <c r="C58" s="37">
        <v>47</v>
      </c>
      <c r="D58" s="48">
        <v>0.002178125</v>
      </c>
      <c r="E58" s="48">
        <v>0.00211278125</v>
      </c>
      <c r="F58" s="48">
        <v>0.0030281250000000004</v>
      </c>
      <c r="G58" s="48">
        <v>0.0020541666666666664</v>
      </c>
      <c r="H58" s="48">
        <f t="shared" si="1"/>
        <v>0.0019925416666666663</v>
      </c>
      <c r="I58" s="48">
        <v>0.0026562499999999998</v>
      </c>
      <c r="J58" s="21"/>
      <c r="K58" s="21"/>
      <c r="L58" s="21"/>
      <c r="M58" s="21"/>
      <c r="N58" s="21"/>
      <c r="O58" s="7"/>
      <c r="P58" s="22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</row>
    <row r="59" spans="1:59" s="3" customFormat="1" ht="10.5" customHeight="1">
      <c r="A59" s="5">
        <v>1.54</v>
      </c>
      <c r="B59" s="5">
        <v>1.54</v>
      </c>
      <c r="C59" s="37">
        <v>46</v>
      </c>
      <c r="D59" s="48">
        <v>0.002192361111111111</v>
      </c>
      <c r="E59" s="48">
        <v>0.0021265902777777776</v>
      </c>
      <c r="F59" s="48">
        <v>0.003047916666666667</v>
      </c>
      <c r="G59" s="48">
        <v>0.0020675925925925927</v>
      </c>
      <c r="H59" s="48">
        <f t="shared" si="1"/>
        <v>0.0020055648148148146</v>
      </c>
      <c r="I59" s="48">
        <v>0.002673611111111111</v>
      </c>
      <c r="J59" s="21"/>
      <c r="K59" s="21"/>
      <c r="L59" s="21"/>
      <c r="M59" s="21"/>
      <c r="N59" s="21"/>
      <c r="O59" s="7"/>
      <c r="P59" s="22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</row>
    <row r="60" spans="1:59" s="3" customFormat="1" ht="10.5" customHeight="1">
      <c r="A60" s="12">
        <v>1.55</v>
      </c>
      <c r="B60" s="12">
        <v>1.55</v>
      </c>
      <c r="C60" s="37">
        <v>45</v>
      </c>
      <c r="D60" s="48">
        <v>0.002206597222222222</v>
      </c>
      <c r="E60" s="48">
        <v>0.0021403993055555555</v>
      </c>
      <c r="F60" s="48">
        <v>0.0030677083333333337</v>
      </c>
      <c r="G60" s="48">
        <v>0.0020810185185185185</v>
      </c>
      <c r="H60" s="48">
        <f t="shared" si="1"/>
        <v>0.002018587962962963</v>
      </c>
      <c r="I60" s="48">
        <v>0.002690972222222222</v>
      </c>
      <c r="J60" s="21"/>
      <c r="K60" s="21"/>
      <c r="L60" s="21"/>
      <c r="M60" s="21"/>
      <c r="N60" s="21"/>
      <c r="O60" s="7"/>
      <c r="P60" s="22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</row>
    <row r="61" spans="1:59" s="3" customFormat="1" ht="10.5" customHeight="1">
      <c r="A61" s="5">
        <v>1.56</v>
      </c>
      <c r="B61" s="5">
        <v>1.56</v>
      </c>
      <c r="C61" s="37">
        <v>44</v>
      </c>
      <c r="D61" s="48">
        <v>0.0022208333333333333</v>
      </c>
      <c r="E61" s="48">
        <v>0.0021542083333333335</v>
      </c>
      <c r="F61" s="48">
        <v>0.0030875000000000004</v>
      </c>
      <c r="G61" s="48">
        <v>0.0020944444444444443</v>
      </c>
      <c r="H61" s="48">
        <f t="shared" si="1"/>
        <v>0.0020316111111111108</v>
      </c>
      <c r="I61" s="48">
        <v>0.0027083333333333334</v>
      </c>
      <c r="J61" s="21"/>
      <c r="K61" s="21"/>
      <c r="L61" s="21"/>
      <c r="M61" s="21"/>
      <c r="N61" s="21"/>
      <c r="O61" s="7"/>
      <c r="P61" s="22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</row>
    <row r="62" spans="1:59" s="3" customFormat="1" ht="10.5" customHeight="1">
      <c r="A62" s="12">
        <v>1.57</v>
      </c>
      <c r="B62" s="12">
        <v>1.57</v>
      </c>
      <c r="C62" s="37">
        <v>43</v>
      </c>
      <c r="D62" s="48">
        <v>0.0022350694444444445</v>
      </c>
      <c r="E62" s="48">
        <v>0.002168017361111111</v>
      </c>
      <c r="F62" s="48">
        <v>0.003107291666666667</v>
      </c>
      <c r="G62" s="48">
        <v>0.00210787037037037</v>
      </c>
      <c r="H62" s="48">
        <f t="shared" si="1"/>
        <v>0.002044634259259259</v>
      </c>
      <c r="I62" s="48">
        <v>0.002725694444444444</v>
      </c>
      <c r="J62" s="21"/>
      <c r="K62" s="21"/>
      <c r="L62" s="21"/>
      <c r="M62" s="21"/>
      <c r="N62" s="21"/>
      <c r="O62" s="7"/>
      <c r="P62" s="22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</row>
    <row r="63" spans="1:59" s="3" customFormat="1" ht="10.5" customHeight="1">
      <c r="A63" s="5">
        <v>1.58</v>
      </c>
      <c r="B63" s="5">
        <v>1.58</v>
      </c>
      <c r="C63" s="37">
        <v>42</v>
      </c>
      <c r="D63" s="48">
        <v>0.0022493055555555556</v>
      </c>
      <c r="E63" s="48">
        <v>0.002181826388888889</v>
      </c>
      <c r="F63" s="48">
        <v>0.0031270833333333337</v>
      </c>
      <c r="G63" s="48">
        <v>0.002121296296296296</v>
      </c>
      <c r="H63" s="48">
        <f t="shared" si="1"/>
        <v>0.002057657407407407</v>
      </c>
      <c r="I63" s="48">
        <v>0.0027430555555555554</v>
      </c>
      <c r="J63" s="21"/>
      <c r="K63" s="21"/>
      <c r="L63" s="21"/>
      <c r="M63" s="21"/>
      <c r="N63" s="21"/>
      <c r="O63" s="7"/>
      <c r="P63" s="22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</row>
    <row r="64" spans="1:59" s="3" customFormat="1" ht="10.5" customHeight="1">
      <c r="A64" s="12">
        <v>1.59</v>
      </c>
      <c r="B64" s="12">
        <v>1.59</v>
      </c>
      <c r="C64" s="37">
        <v>41</v>
      </c>
      <c r="D64" s="48">
        <v>0.0022635416666666667</v>
      </c>
      <c r="E64" s="48">
        <v>0.0021956354166666665</v>
      </c>
      <c r="F64" s="48">
        <v>0.0031468750000000004</v>
      </c>
      <c r="G64" s="48">
        <v>0.0021347222222222223</v>
      </c>
      <c r="H64" s="48">
        <f t="shared" si="1"/>
        <v>0.0020706805555555556</v>
      </c>
      <c r="I64" s="48">
        <v>0.0027604166666666667</v>
      </c>
      <c r="J64" s="21"/>
      <c r="K64" s="21"/>
      <c r="L64" s="21"/>
      <c r="M64" s="21"/>
      <c r="N64" s="21"/>
      <c r="O64" s="7"/>
      <c r="P64" s="22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</row>
    <row r="65" spans="1:59" s="3" customFormat="1" ht="10.5" customHeight="1">
      <c r="A65" s="5">
        <v>1.6</v>
      </c>
      <c r="B65" s="5">
        <v>1.6</v>
      </c>
      <c r="C65" s="37">
        <v>40</v>
      </c>
      <c r="D65" s="48">
        <v>0.0022777777777777774</v>
      </c>
      <c r="E65" s="48">
        <v>0.002209444444444444</v>
      </c>
      <c r="F65" s="48">
        <v>0.003166666666666667</v>
      </c>
      <c r="G65" s="48">
        <v>0.002148148148148148</v>
      </c>
      <c r="H65" s="48">
        <f t="shared" si="1"/>
        <v>0.0020837037037037035</v>
      </c>
      <c r="I65" s="48">
        <v>0.002777777777777778</v>
      </c>
      <c r="J65" s="21"/>
      <c r="K65" s="21"/>
      <c r="L65" s="21"/>
      <c r="M65" s="21"/>
      <c r="N65" s="21"/>
      <c r="O65" s="7"/>
      <c r="P65" s="22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</row>
    <row r="66" spans="1:59" s="3" customFormat="1" ht="10.5" customHeight="1">
      <c r="A66" s="12">
        <v>1.61</v>
      </c>
      <c r="B66" s="12">
        <v>1.61</v>
      </c>
      <c r="C66" s="37">
        <v>39</v>
      </c>
      <c r="D66" s="48">
        <v>0.0022920138888888886</v>
      </c>
      <c r="E66" s="48">
        <v>0.002223253472222222</v>
      </c>
      <c r="F66" s="48">
        <v>0.0031864583333333337</v>
      </c>
      <c r="G66" s="48">
        <v>0.002161574074074074</v>
      </c>
      <c r="H66" s="48">
        <f t="shared" si="1"/>
        <v>0.002096726851851852</v>
      </c>
      <c r="I66" s="48">
        <v>0.002795138888888889</v>
      </c>
      <c r="J66" s="21"/>
      <c r="K66" s="21"/>
      <c r="L66" s="21"/>
      <c r="M66" s="21"/>
      <c r="N66" s="21"/>
      <c r="O66" s="7"/>
      <c r="P66" s="22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</row>
    <row r="67" spans="1:59" s="3" customFormat="1" ht="10.5" customHeight="1">
      <c r="A67" s="5">
        <v>1.62</v>
      </c>
      <c r="B67" s="5">
        <v>1.62</v>
      </c>
      <c r="C67" s="37">
        <v>38</v>
      </c>
      <c r="D67" s="48">
        <v>0.0023062499999999997</v>
      </c>
      <c r="E67" s="48">
        <v>0.0022370624999999995</v>
      </c>
      <c r="F67" s="48">
        <v>0.0032062500000000003</v>
      </c>
      <c r="G67" s="48">
        <v>0.002175</v>
      </c>
      <c r="H67" s="48">
        <f t="shared" si="1"/>
        <v>0.0021097499999999996</v>
      </c>
      <c r="I67" s="48">
        <v>0.0028125</v>
      </c>
      <c r="J67" s="21"/>
      <c r="K67" s="21"/>
      <c r="L67" s="21"/>
      <c r="M67" s="21"/>
      <c r="N67" s="21"/>
      <c r="O67" s="7"/>
      <c r="P67" s="22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</row>
    <row r="68" spans="1:59" s="3" customFormat="1" ht="10.5" customHeight="1">
      <c r="A68" s="12">
        <v>1.63</v>
      </c>
      <c r="B68" s="12">
        <v>1.63</v>
      </c>
      <c r="C68" s="37">
        <v>37</v>
      </c>
      <c r="D68" s="48">
        <v>0.002320486111111111</v>
      </c>
      <c r="E68" s="48">
        <v>0.0022508715277777774</v>
      </c>
      <c r="F68" s="48">
        <v>0.0032260416666666666</v>
      </c>
      <c r="G68" s="48">
        <v>0.0021884259259259257</v>
      </c>
      <c r="H68" s="48">
        <f t="shared" si="1"/>
        <v>0.002122773148148148</v>
      </c>
      <c r="I68" s="48">
        <v>0.0028298611111111107</v>
      </c>
      <c r="J68" s="21"/>
      <c r="K68" s="21"/>
      <c r="L68" s="21"/>
      <c r="M68" s="21"/>
      <c r="N68" s="21"/>
      <c r="O68" s="7"/>
      <c r="P68" s="22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</row>
    <row r="69" spans="1:59" s="3" customFormat="1" ht="10.5" customHeight="1">
      <c r="A69" s="5">
        <v>1.64</v>
      </c>
      <c r="B69" s="5">
        <v>1.64</v>
      </c>
      <c r="C69" s="37">
        <v>36</v>
      </c>
      <c r="D69" s="48">
        <v>0.002334722222222222</v>
      </c>
      <c r="E69" s="48">
        <v>0.0022646805555555554</v>
      </c>
      <c r="F69" s="48">
        <v>0.003245833333333333</v>
      </c>
      <c r="G69" s="48">
        <v>0.0022018518518518515</v>
      </c>
      <c r="H69" s="48">
        <f t="shared" si="1"/>
        <v>0.002135796296296296</v>
      </c>
      <c r="I69" s="48">
        <v>0.002847222222222222</v>
      </c>
      <c r="J69" s="21"/>
      <c r="K69" s="21"/>
      <c r="L69" s="21"/>
      <c r="M69" s="21"/>
      <c r="N69" s="21"/>
      <c r="O69" s="7"/>
      <c r="P69" s="22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</row>
    <row r="70" spans="1:59" s="3" customFormat="1" ht="10.5" customHeight="1">
      <c r="A70" s="12">
        <v>1.65</v>
      </c>
      <c r="B70" s="12">
        <v>1.65</v>
      </c>
      <c r="C70" s="37">
        <v>35</v>
      </c>
      <c r="D70" s="48">
        <v>0.002348958333333333</v>
      </c>
      <c r="E70" s="48">
        <v>0.002278489583333333</v>
      </c>
      <c r="F70" s="48">
        <v>0.0032656250000000003</v>
      </c>
      <c r="G70" s="48">
        <v>0.0022152777777777774</v>
      </c>
      <c r="H70" s="48">
        <f t="shared" si="1"/>
        <v>0.002148819444444444</v>
      </c>
      <c r="I70" s="48">
        <v>0.002864583333333333</v>
      </c>
      <c r="J70" s="21"/>
      <c r="K70" s="21"/>
      <c r="L70" s="21"/>
      <c r="M70" s="21"/>
      <c r="N70" s="21"/>
      <c r="O70" s="7"/>
      <c r="P70" s="22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</row>
    <row r="71" spans="1:59" s="3" customFormat="1" ht="10.5" customHeight="1">
      <c r="A71" s="5">
        <v>1.66</v>
      </c>
      <c r="B71" s="5">
        <v>1.66</v>
      </c>
      <c r="C71" s="37">
        <v>34</v>
      </c>
      <c r="D71" s="48">
        <v>0.0023631944444444442</v>
      </c>
      <c r="E71" s="48">
        <v>0.002292298611111111</v>
      </c>
      <c r="F71" s="48">
        <v>0.003285416666666667</v>
      </c>
      <c r="G71" s="48">
        <v>0.0022287037037037032</v>
      </c>
      <c r="H71" s="48">
        <f t="shared" si="1"/>
        <v>0.002161842592592592</v>
      </c>
      <c r="I71" s="48">
        <v>0.0028819444444444444</v>
      </c>
      <c r="J71" s="21"/>
      <c r="K71" s="21"/>
      <c r="L71" s="21"/>
      <c r="M71" s="21"/>
      <c r="N71" s="21"/>
      <c r="O71" s="7"/>
      <c r="P71" s="22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</row>
    <row r="72" spans="1:59" s="3" customFormat="1" ht="10.5" customHeight="1">
      <c r="A72" s="12">
        <v>1.67</v>
      </c>
      <c r="B72" s="12">
        <v>1.67</v>
      </c>
      <c r="C72" s="37">
        <v>33</v>
      </c>
      <c r="D72" s="48">
        <v>0.0023774305555555554</v>
      </c>
      <c r="E72" s="48">
        <v>0.002306107638888889</v>
      </c>
      <c r="F72" s="48">
        <v>0.0033052083333333336</v>
      </c>
      <c r="G72" s="48">
        <v>0.0022421296296296295</v>
      </c>
      <c r="H72" s="48">
        <f t="shared" si="1"/>
        <v>0.0021748657407407407</v>
      </c>
      <c r="I72" s="48">
        <v>0.002899305555555555</v>
      </c>
      <c r="J72" s="21"/>
      <c r="K72" s="21"/>
      <c r="L72" s="21"/>
      <c r="M72" s="21"/>
      <c r="N72" s="21"/>
      <c r="O72" s="7"/>
      <c r="P72" s="22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</row>
    <row r="73" spans="1:59" s="3" customFormat="1" ht="10.5" customHeight="1">
      <c r="A73" s="5">
        <v>1.68</v>
      </c>
      <c r="B73" s="5">
        <v>1.68</v>
      </c>
      <c r="C73" s="37">
        <v>32</v>
      </c>
      <c r="D73" s="48">
        <v>0.0023916666666666665</v>
      </c>
      <c r="E73" s="48">
        <v>0.0023199166666666663</v>
      </c>
      <c r="F73" s="48">
        <v>0.0033250000000000003</v>
      </c>
      <c r="G73" s="48">
        <v>0.0022555555555555554</v>
      </c>
      <c r="H73" s="48">
        <f t="shared" si="1"/>
        <v>0.0021878888888888885</v>
      </c>
      <c r="I73" s="48">
        <v>0.0029166666666666664</v>
      </c>
      <c r="J73" s="21"/>
      <c r="K73" s="21"/>
      <c r="L73" s="21"/>
      <c r="M73" s="21"/>
      <c r="N73" s="21"/>
      <c r="O73" s="7"/>
      <c r="P73" s="22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</row>
    <row r="74" spans="1:59" s="3" customFormat="1" ht="10.5" customHeight="1">
      <c r="A74" s="12">
        <v>1.69</v>
      </c>
      <c r="B74" s="12">
        <v>1.69</v>
      </c>
      <c r="C74" s="37">
        <v>31</v>
      </c>
      <c r="D74" s="48">
        <v>0.0024059027777777776</v>
      </c>
      <c r="E74" s="48">
        <v>0.0023337256944444443</v>
      </c>
      <c r="F74" s="48">
        <v>0.003344791666666667</v>
      </c>
      <c r="G74" s="48">
        <v>0.002268981481481481</v>
      </c>
      <c r="H74" s="48">
        <f t="shared" si="1"/>
        <v>0.002200912037037037</v>
      </c>
      <c r="I74" s="48">
        <v>0.0029340277777777776</v>
      </c>
      <c r="J74" s="21"/>
      <c r="K74" s="21"/>
      <c r="L74" s="21"/>
      <c r="M74" s="21"/>
      <c r="N74" s="21"/>
      <c r="O74" s="7"/>
      <c r="P74" s="22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</row>
    <row r="75" spans="1:59" s="3" customFormat="1" ht="10.5" customHeight="1">
      <c r="A75" s="5">
        <v>1.7</v>
      </c>
      <c r="B75" s="5">
        <v>1.7</v>
      </c>
      <c r="C75" s="37">
        <v>30</v>
      </c>
      <c r="D75" s="48">
        <v>0.0024201388888888888</v>
      </c>
      <c r="E75" s="48">
        <v>0.002347534722222222</v>
      </c>
      <c r="F75" s="48">
        <v>0.0033645833333333336</v>
      </c>
      <c r="G75" s="48">
        <v>0.002282407407407407</v>
      </c>
      <c r="H75" s="48">
        <f t="shared" si="1"/>
        <v>0.0022139351851851847</v>
      </c>
      <c r="I75" s="48">
        <v>0.002951388888888889</v>
      </c>
      <c r="J75" s="21"/>
      <c r="K75" s="21"/>
      <c r="L75" s="21"/>
      <c r="M75" s="21"/>
      <c r="N75" s="21"/>
      <c r="O75" s="7"/>
      <c r="P75" s="22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</row>
    <row r="76" spans="1:59" s="3" customFormat="1" ht="10.5" customHeight="1">
      <c r="A76" s="12">
        <v>1.71</v>
      </c>
      <c r="B76" s="30">
        <f>(B75*1.01)</f>
        <v>1.7169999999999999</v>
      </c>
      <c r="C76" s="37">
        <v>29</v>
      </c>
      <c r="D76" s="49">
        <f>D5*B76</f>
        <v>0.0024443402777777775</v>
      </c>
      <c r="E76" s="49">
        <f aca="true" t="shared" si="2" ref="E76:E103">D76*0.97</f>
        <v>0.002371010069444444</v>
      </c>
      <c r="F76" s="49">
        <f>F5*B76</f>
        <v>0.0033982291666666666</v>
      </c>
      <c r="G76" s="49">
        <f>G5*B76</f>
        <v>0.002305231481481481</v>
      </c>
      <c r="H76" s="49">
        <f>G76*0.97</f>
        <v>0.0022360745370370366</v>
      </c>
      <c r="I76" s="49">
        <f>I5*B76</f>
        <v>0.002980902777777777</v>
      </c>
      <c r="J76" s="21"/>
      <c r="K76" s="21"/>
      <c r="L76" s="21"/>
      <c r="M76" s="21"/>
      <c r="N76" s="21"/>
      <c r="O76" s="7"/>
      <c r="P76" s="22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</row>
    <row r="77" spans="1:59" s="3" customFormat="1" ht="10.5" customHeight="1">
      <c r="A77" s="5">
        <v>1.72</v>
      </c>
      <c r="B77" s="30">
        <f aca="true" t="shared" si="3" ref="B77:B84">(B76*1.01)</f>
        <v>1.7341699999999998</v>
      </c>
      <c r="C77" s="37">
        <v>28</v>
      </c>
      <c r="D77" s="49">
        <f>D5*B77</f>
        <v>0.002468783680555555</v>
      </c>
      <c r="E77" s="49">
        <f t="shared" si="2"/>
        <v>0.002394720170138888</v>
      </c>
      <c r="F77" s="49">
        <f>F5*B77</f>
        <v>0.003432211458333333</v>
      </c>
      <c r="G77" s="49">
        <f>G5*B77</f>
        <v>0.002328283796296296</v>
      </c>
      <c r="H77" s="49">
        <f t="shared" si="1"/>
        <v>0.002258435282407407</v>
      </c>
      <c r="I77" s="49">
        <f>I5*B77</f>
        <v>0.003010711805555555</v>
      </c>
      <c r="J77" s="21"/>
      <c r="K77" s="21"/>
      <c r="L77" s="21"/>
      <c r="M77" s="21"/>
      <c r="N77" s="21"/>
      <c r="O77" s="7"/>
      <c r="P77" s="22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</row>
    <row r="78" spans="1:59" s="3" customFormat="1" ht="10.5" customHeight="1">
      <c r="A78" s="12">
        <v>1.73</v>
      </c>
      <c r="B78" s="30">
        <f t="shared" si="3"/>
        <v>1.7515116999999998</v>
      </c>
      <c r="C78" s="37">
        <v>27</v>
      </c>
      <c r="D78" s="49">
        <f>D5*B78</f>
        <v>0.0024934715173611107</v>
      </c>
      <c r="E78" s="49">
        <f t="shared" si="2"/>
        <v>0.002418667371840277</v>
      </c>
      <c r="F78" s="49">
        <f>F5*B78</f>
        <v>0.0034665335729166667</v>
      </c>
      <c r="G78" s="49">
        <f>G5*B78</f>
        <v>0.0023515666342592586</v>
      </c>
      <c r="H78" s="49">
        <f t="shared" si="1"/>
        <v>0.0022810196352314807</v>
      </c>
      <c r="I78" s="49">
        <f>I5*B78</f>
        <v>0.0030408189236111106</v>
      </c>
      <c r="J78" s="21"/>
      <c r="K78" s="21"/>
      <c r="L78" s="21"/>
      <c r="M78" s="21"/>
      <c r="N78" s="21"/>
      <c r="O78" s="7"/>
      <c r="P78" s="22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</row>
    <row r="79" spans="1:59" s="3" customFormat="1" ht="10.5" customHeight="1">
      <c r="A79" s="5">
        <v>1.74</v>
      </c>
      <c r="B79" s="30">
        <f t="shared" si="3"/>
        <v>1.7690268169999999</v>
      </c>
      <c r="C79" s="37">
        <v>26</v>
      </c>
      <c r="D79" s="49">
        <f>D5*B79</f>
        <v>0.002518406232534722</v>
      </c>
      <c r="E79" s="49">
        <f t="shared" si="2"/>
        <v>0.00244285404555868</v>
      </c>
      <c r="F79" s="49">
        <f>F5*B79</f>
        <v>0.0035011989086458336</v>
      </c>
      <c r="G79" s="49">
        <f>G5*B79</f>
        <v>0.0023750823006018513</v>
      </c>
      <c r="H79" s="49">
        <f t="shared" si="1"/>
        <v>0.0023038298315837956</v>
      </c>
      <c r="I79" s="49">
        <f>I5*B79</f>
        <v>0.0030712271128472217</v>
      </c>
      <c r="J79" s="21"/>
      <c r="K79" s="21"/>
      <c r="L79" s="21"/>
      <c r="M79" s="21"/>
      <c r="N79" s="21"/>
      <c r="O79" s="7"/>
      <c r="P79" s="22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</row>
    <row r="80" spans="1:59" s="3" customFormat="1" ht="10.5" customHeight="1">
      <c r="A80" s="12">
        <v>1.75</v>
      </c>
      <c r="B80" s="30">
        <f t="shared" si="3"/>
        <v>1.7867170851699998</v>
      </c>
      <c r="C80" s="37">
        <v>25</v>
      </c>
      <c r="D80" s="49">
        <f>D5*B80</f>
        <v>0.0025435902948600687</v>
      </c>
      <c r="E80" s="49">
        <f t="shared" si="2"/>
        <v>0.0024672825860142665</v>
      </c>
      <c r="F80" s="49">
        <f>F5*B80</f>
        <v>0.0035362108977322914</v>
      </c>
      <c r="G80" s="49">
        <f>G5*B80</f>
        <v>0.00239883312360787</v>
      </c>
      <c r="H80" s="49">
        <f t="shared" si="1"/>
        <v>0.0023268681298996337</v>
      </c>
      <c r="I80" s="49">
        <f>I5*B80</f>
        <v>0.003101939383975694</v>
      </c>
      <c r="J80" s="21"/>
      <c r="K80" s="21"/>
      <c r="L80" s="21"/>
      <c r="M80" s="21"/>
      <c r="N80" s="21"/>
      <c r="O80" s="7"/>
      <c r="P80" s="22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</row>
    <row r="81" spans="1:59" s="3" customFormat="1" ht="10.5" customHeight="1">
      <c r="A81" s="5">
        <v>1.76</v>
      </c>
      <c r="B81" s="30">
        <f t="shared" si="3"/>
        <v>1.8045842560216998</v>
      </c>
      <c r="C81" s="37">
        <v>24</v>
      </c>
      <c r="D81" s="49">
        <f>D5*B81</f>
        <v>0.0025690261978086695</v>
      </c>
      <c r="E81" s="49">
        <f t="shared" si="2"/>
        <v>0.0024919554118744093</v>
      </c>
      <c r="F81" s="49">
        <f>F5*B81</f>
        <v>0.0035715730067096144</v>
      </c>
      <c r="G81" s="49">
        <f>G5*B81</f>
        <v>0.0024228214548439484</v>
      </c>
      <c r="H81" s="49">
        <f t="shared" si="1"/>
        <v>0.00235013681119863</v>
      </c>
      <c r="I81" s="49">
        <f>I5*B81</f>
        <v>0.003132958777815451</v>
      </c>
      <c r="J81" s="21"/>
      <c r="K81" s="21"/>
      <c r="L81" s="21"/>
      <c r="M81" s="21"/>
      <c r="N81" s="21"/>
      <c r="O81" s="7"/>
      <c r="P81" s="22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</row>
    <row r="82" spans="1:59" s="3" customFormat="1" ht="10.5" customHeight="1">
      <c r="A82" s="12">
        <v>1.77</v>
      </c>
      <c r="B82" s="30">
        <f t="shared" si="3"/>
        <v>1.8226300985819168</v>
      </c>
      <c r="C82" s="37">
        <v>23</v>
      </c>
      <c r="D82" s="49">
        <f>D5*B82</f>
        <v>0.0025947164597867564</v>
      </c>
      <c r="E82" s="49">
        <f t="shared" si="2"/>
        <v>0.0025168749659931536</v>
      </c>
      <c r="F82" s="49">
        <f>F5*B82</f>
        <v>0.0036072887367767105</v>
      </c>
      <c r="G82" s="49">
        <f>G5*B82</f>
        <v>0.002447049669392388</v>
      </c>
      <c r="H82" s="49">
        <f t="shared" si="1"/>
        <v>0.0023736381793106162</v>
      </c>
      <c r="I82" s="49">
        <f>I5*B82</f>
        <v>0.003164288365593605</v>
      </c>
      <c r="J82" s="21"/>
      <c r="K82" s="21"/>
      <c r="L82" s="21"/>
      <c r="M82" s="21"/>
      <c r="N82" s="21"/>
      <c r="O82" s="7"/>
      <c r="P82" s="22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</row>
    <row r="83" spans="1:59" s="3" customFormat="1" ht="10.5" customHeight="1">
      <c r="A83" s="5">
        <v>1.78</v>
      </c>
      <c r="B83" s="30">
        <f t="shared" si="3"/>
        <v>1.840856399567736</v>
      </c>
      <c r="C83" s="37">
        <v>22</v>
      </c>
      <c r="D83" s="49">
        <f>D5*B83</f>
        <v>0.002620663624384624</v>
      </c>
      <c r="E83" s="49">
        <f t="shared" si="2"/>
        <v>0.0025420437156530853</v>
      </c>
      <c r="F83" s="49">
        <f>F5*B83</f>
        <v>0.0036433616241444778</v>
      </c>
      <c r="G83" s="49">
        <f>G5*B83</f>
        <v>0.0024715201660863123</v>
      </c>
      <c r="H83" s="49">
        <f t="shared" si="1"/>
        <v>0.002397374561103723</v>
      </c>
      <c r="I83" s="49">
        <f>I5*B83</f>
        <v>0.0031959312492495415</v>
      </c>
      <c r="J83" s="21"/>
      <c r="K83" s="21"/>
      <c r="L83" s="21"/>
      <c r="M83" s="21"/>
      <c r="N83" s="21"/>
      <c r="O83" s="7"/>
      <c r="P83" s="22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</row>
    <row r="84" spans="1:59" s="3" customFormat="1" ht="10.5" customHeight="1">
      <c r="A84" s="12">
        <v>1.79</v>
      </c>
      <c r="B84" s="30">
        <f t="shared" si="3"/>
        <v>1.8592649635634135</v>
      </c>
      <c r="C84" s="37">
        <v>21</v>
      </c>
      <c r="D84" s="49">
        <f>D5*B84</f>
        <v>0.00264687026062847</v>
      </c>
      <c r="E84" s="49">
        <f t="shared" si="2"/>
        <v>0.002567464152809616</v>
      </c>
      <c r="F84" s="49">
        <f>F5*B84</f>
        <v>0.003679795240385923</v>
      </c>
      <c r="G84" s="49">
        <f>G5*B84</f>
        <v>0.0024962353677471755</v>
      </c>
      <c r="H84" s="49">
        <f t="shared" si="1"/>
        <v>0.00242134830671476</v>
      </c>
      <c r="I84" s="49">
        <f>I5*B84</f>
        <v>0.003227890561742037</v>
      </c>
      <c r="J84" s="21"/>
      <c r="K84" s="21"/>
      <c r="L84" s="21"/>
      <c r="M84" s="21"/>
      <c r="N84" s="21"/>
      <c r="O84" s="7"/>
      <c r="P84" s="22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</row>
    <row r="85" spans="1:59" s="3" customFormat="1" ht="10.5" customHeight="1">
      <c r="A85" s="5">
        <v>1.8</v>
      </c>
      <c r="B85" s="30">
        <f>(B84*1.01)</f>
        <v>1.8778576131990476</v>
      </c>
      <c r="C85" s="37">
        <v>20</v>
      </c>
      <c r="D85" s="49">
        <f>D5*B85</f>
        <v>0.002673338963234755</v>
      </c>
      <c r="E85" s="49">
        <f t="shared" si="2"/>
        <v>0.0025931387943377124</v>
      </c>
      <c r="F85" s="49">
        <f>F5*B85</f>
        <v>0.003716593192789782</v>
      </c>
      <c r="G85" s="49">
        <f>G5*B85</f>
        <v>0.002521197721424647</v>
      </c>
      <c r="H85" s="49">
        <f aca="true" t="shared" si="4" ref="H85:H103">G85*0.97</f>
        <v>0.0024455617897819076</v>
      </c>
      <c r="I85" s="49">
        <f>I5*B85</f>
        <v>0.0032601694673594574</v>
      </c>
      <c r="J85" s="21"/>
      <c r="K85" s="21"/>
      <c r="L85" s="21"/>
      <c r="M85" s="21"/>
      <c r="N85" s="21"/>
      <c r="O85" s="7"/>
      <c r="P85" s="22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</row>
    <row r="86" spans="1:59" s="3" customFormat="1" ht="10.5" customHeight="1">
      <c r="A86" s="12">
        <v>1.81</v>
      </c>
      <c r="B86" s="30">
        <f>(B85*1.015)</f>
        <v>1.906025477397033</v>
      </c>
      <c r="C86" s="37">
        <v>19</v>
      </c>
      <c r="D86" s="49">
        <f>D5*B86</f>
        <v>0.002713439047683276</v>
      </c>
      <c r="E86" s="49">
        <f t="shared" si="2"/>
        <v>0.0026320358762527774</v>
      </c>
      <c r="F86" s="49">
        <f>F5*B86</f>
        <v>0.003772342090681628</v>
      </c>
      <c r="G86" s="49">
        <f>G5*B86</f>
        <v>0.0025590156872460166</v>
      </c>
      <c r="H86" s="49">
        <f t="shared" si="4"/>
        <v>0.002482245216628636</v>
      </c>
      <c r="I86" s="49">
        <f>I5*B86</f>
        <v>0.003309072009369849</v>
      </c>
      <c r="J86" s="21"/>
      <c r="K86" s="21"/>
      <c r="L86" s="21"/>
      <c r="M86" s="21"/>
      <c r="N86" s="21"/>
      <c r="O86" s="7"/>
      <c r="P86" s="22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</row>
    <row r="87" spans="1:59" s="3" customFormat="1" ht="10.5" customHeight="1">
      <c r="A87" s="5">
        <v>1.82</v>
      </c>
      <c r="B87" s="30">
        <f>(B86*1.015)</f>
        <v>1.9346158595579883</v>
      </c>
      <c r="C87" s="37">
        <v>18</v>
      </c>
      <c r="D87" s="49">
        <f>D5*B87</f>
        <v>0.0027541406333985246</v>
      </c>
      <c r="E87" s="49">
        <f t="shared" si="2"/>
        <v>0.002671516414396569</v>
      </c>
      <c r="F87" s="49">
        <f>F5*B87</f>
        <v>0.003828927222041852</v>
      </c>
      <c r="G87" s="49">
        <f>G5*B87</f>
        <v>0.0025974009225547064</v>
      </c>
      <c r="H87" s="49">
        <f t="shared" si="4"/>
        <v>0.0025194788948780652</v>
      </c>
      <c r="I87" s="49">
        <f>I5*B87</f>
        <v>0.0033587080895103962</v>
      </c>
      <c r="J87" s="21"/>
      <c r="K87" s="21"/>
      <c r="L87" s="21"/>
      <c r="M87" s="21"/>
      <c r="N87" s="21"/>
      <c r="O87" s="7"/>
      <c r="P87" s="22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</row>
    <row r="88" spans="1:59" s="3" customFormat="1" ht="10.5" customHeight="1">
      <c r="A88" s="12">
        <v>1.83</v>
      </c>
      <c r="B88" s="30">
        <f>(B87*1.015)</f>
        <v>1.963635097451358</v>
      </c>
      <c r="C88" s="37">
        <v>17</v>
      </c>
      <c r="D88" s="49">
        <f>D5*B88</f>
        <v>0.0027954527428995023</v>
      </c>
      <c r="E88" s="49">
        <f t="shared" si="2"/>
        <v>0.002711589160612517</v>
      </c>
      <c r="F88" s="49">
        <f>F5*B88</f>
        <v>0.0038863611303724794</v>
      </c>
      <c r="G88" s="49">
        <f>G5*B88</f>
        <v>0.0026363619363930267</v>
      </c>
      <c r="H88" s="49">
        <f t="shared" si="4"/>
        <v>0.002557271078301236</v>
      </c>
      <c r="I88" s="49">
        <f>I5*B88</f>
        <v>0.0034090887108530516</v>
      </c>
      <c r="J88" s="21"/>
      <c r="K88" s="21"/>
      <c r="L88" s="21"/>
      <c r="M88" s="21"/>
      <c r="N88" s="21"/>
      <c r="O88" s="7"/>
      <c r="P88" s="22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</row>
    <row r="89" spans="1:59" s="3" customFormat="1" ht="10.5" customHeight="1">
      <c r="A89" s="5">
        <v>1.84</v>
      </c>
      <c r="B89" s="30">
        <f>(B88*1.015)</f>
        <v>1.9930896239131282</v>
      </c>
      <c r="C89" s="37">
        <v>16</v>
      </c>
      <c r="D89" s="49">
        <f>D5*B89</f>
        <v>0.002837384534042995</v>
      </c>
      <c r="E89" s="49">
        <f t="shared" si="2"/>
        <v>0.002752262998021705</v>
      </c>
      <c r="F89" s="49">
        <f>F5*B89</f>
        <v>0.003944656547328066</v>
      </c>
      <c r="G89" s="49">
        <f>G5*B89</f>
        <v>0.0026759073654389217</v>
      </c>
      <c r="H89" s="49">
        <f t="shared" si="4"/>
        <v>0.002595630144475754</v>
      </c>
      <c r="I89" s="49">
        <f>I5*B89</f>
        <v>0.003460225041515847</v>
      </c>
      <c r="J89" s="21"/>
      <c r="K89" s="21"/>
      <c r="L89" s="21"/>
      <c r="M89" s="21"/>
      <c r="N89" s="21"/>
      <c r="O89" s="7"/>
      <c r="P89" s="22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</row>
    <row r="90" spans="1:59" s="3" customFormat="1" ht="10.5" customHeight="1">
      <c r="A90" s="12">
        <v>1.85</v>
      </c>
      <c r="B90" s="30">
        <f>(B89*1.015)</f>
        <v>2.0229859682718248</v>
      </c>
      <c r="C90" s="37">
        <v>15</v>
      </c>
      <c r="D90" s="49">
        <f>D5*B90</f>
        <v>0.002879945302053639</v>
      </c>
      <c r="E90" s="49">
        <f t="shared" si="2"/>
        <v>0.00279354694299203</v>
      </c>
      <c r="F90" s="49">
        <f>F5*B90</f>
        <v>0.004003826395537987</v>
      </c>
      <c r="G90" s="49">
        <f>G5*B90</f>
        <v>0.0027160459759205053</v>
      </c>
      <c r="H90" s="49">
        <f t="shared" si="4"/>
        <v>0.00263456459664289</v>
      </c>
      <c r="I90" s="49">
        <f>I5*B90</f>
        <v>0.0035121284171385843</v>
      </c>
      <c r="J90" s="21"/>
      <c r="K90" s="21"/>
      <c r="L90" s="21"/>
      <c r="M90" s="21"/>
      <c r="N90" s="21"/>
      <c r="O90" s="7"/>
      <c r="P90" s="22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</row>
    <row r="91" spans="1:59" s="3" customFormat="1" ht="10.5" customHeight="1">
      <c r="A91" s="5">
        <v>1.86</v>
      </c>
      <c r="B91" s="30">
        <f>(B90*1.02)</f>
        <v>2.063445687637261</v>
      </c>
      <c r="C91" s="37">
        <v>14</v>
      </c>
      <c r="D91" s="49">
        <f>D5*B91</f>
        <v>0.002937544208094712</v>
      </c>
      <c r="E91" s="49">
        <f t="shared" si="2"/>
        <v>0.0028494178818518705</v>
      </c>
      <c r="F91" s="49">
        <f>F5*B91</f>
        <v>0.004083902923448747</v>
      </c>
      <c r="G91" s="49">
        <f>G5*B91</f>
        <v>0.002770366895438915</v>
      </c>
      <c r="H91" s="49">
        <f t="shared" si="4"/>
        <v>0.0026872558885757476</v>
      </c>
      <c r="I91" s="49">
        <f>I5*B91</f>
        <v>0.003582370985481356</v>
      </c>
      <c r="J91" s="21"/>
      <c r="K91" s="21"/>
      <c r="L91" s="21"/>
      <c r="M91" s="21"/>
      <c r="N91" s="21"/>
      <c r="O91" s="7"/>
      <c r="P91" s="22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</row>
    <row r="92" spans="1:59" s="3" customFormat="1" ht="10.5" customHeight="1">
      <c r="A92" s="12">
        <v>1.87</v>
      </c>
      <c r="B92" s="30">
        <f>(B91*1.02)</f>
        <v>2.104714601390006</v>
      </c>
      <c r="C92" s="37">
        <v>13</v>
      </c>
      <c r="D92" s="49">
        <f>D5*B92</f>
        <v>0.002996295092256606</v>
      </c>
      <c r="E92" s="49">
        <f t="shared" si="2"/>
        <v>0.0029064062394889077</v>
      </c>
      <c r="F92" s="49">
        <f>F5*B92</f>
        <v>0.004165580981917721</v>
      </c>
      <c r="G92" s="49">
        <f>G5*B92</f>
        <v>0.0028257742333476932</v>
      </c>
      <c r="H92" s="49">
        <f t="shared" si="4"/>
        <v>0.0027410010063472624</v>
      </c>
      <c r="I92" s="49">
        <f>I5*B92</f>
        <v>0.003654018405190983</v>
      </c>
      <c r="J92" s="21"/>
      <c r="K92" s="21"/>
      <c r="L92" s="21"/>
      <c r="M92" s="21"/>
      <c r="N92" s="21"/>
      <c r="O92" s="7"/>
      <c r="P92" s="22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</row>
    <row r="93" spans="1:59" s="3" customFormat="1" ht="10.5" customHeight="1">
      <c r="A93" s="5">
        <v>1.88</v>
      </c>
      <c r="B93" s="30">
        <f>(B92*1.02)</f>
        <v>2.1468088934178065</v>
      </c>
      <c r="C93" s="37">
        <v>12</v>
      </c>
      <c r="D93" s="49">
        <f>D5*B93</f>
        <v>0.003056220994101738</v>
      </c>
      <c r="E93" s="49">
        <f t="shared" si="2"/>
        <v>0.0029645343642786858</v>
      </c>
      <c r="F93" s="49">
        <f>F5*B93</f>
        <v>0.0042488926015560756</v>
      </c>
      <c r="G93" s="49">
        <f>G5*B93</f>
        <v>0.0028822897180146474</v>
      </c>
      <c r="H93" s="49">
        <f t="shared" si="4"/>
        <v>0.002795821026474208</v>
      </c>
      <c r="I93" s="49">
        <f>I5*B93</f>
        <v>0.0037270987732948026</v>
      </c>
      <c r="J93" s="21"/>
      <c r="K93" s="21"/>
      <c r="L93" s="21"/>
      <c r="M93" s="21"/>
      <c r="N93" s="21"/>
      <c r="O93" s="7"/>
      <c r="P93" s="22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</row>
    <row r="94" spans="1:59" s="3" customFormat="1" ht="10.5" customHeight="1">
      <c r="A94" s="12">
        <v>1.89</v>
      </c>
      <c r="B94" s="30">
        <f>(B93*1.02)</f>
        <v>2.1897450712861626</v>
      </c>
      <c r="C94" s="37">
        <v>11</v>
      </c>
      <c r="D94" s="49">
        <f>D5*B94</f>
        <v>0.0031173454139837727</v>
      </c>
      <c r="E94" s="49">
        <f t="shared" si="2"/>
        <v>0.0030238250515642593</v>
      </c>
      <c r="F94" s="49">
        <f>F5*B94</f>
        <v>0.004333870453587197</v>
      </c>
      <c r="G94" s="49">
        <f>G5*B94</f>
        <v>0.00293993551237494</v>
      </c>
      <c r="H94" s="49">
        <f t="shared" si="4"/>
        <v>0.002851737447003692</v>
      </c>
      <c r="I94" s="49">
        <f>I5*B94</f>
        <v>0.0038016407487606986</v>
      </c>
      <c r="J94" s="21"/>
      <c r="K94" s="21"/>
      <c r="L94" s="21"/>
      <c r="M94" s="21"/>
      <c r="N94" s="21"/>
      <c r="O94" s="7"/>
      <c r="P94" s="22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</row>
    <row r="95" spans="1:59" s="3" customFormat="1" ht="10.5" customHeight="1">
      <c r="A95" s="5">
        <v>1.9</v>
      </c>
      <c r="B95" s="30">
        <f>(B94*1.02)</f>
        <v>2.233539972711886</v>
      </c>
      <c r="C95" s="37">
        <v>10</v>
      </c>
      <c r="D95" s="49">
        <f>D5*B95</f>
        <v>0.0031796923222634486</v>
      </c>
      <c r="E95" s="49">
        <f t="shared" si="2"/>
        <v>0.003084301552595545</v>
      </c>
      <c r="F95" s="49">
        <f>F5*B95</f>
        <v>0.004420547862658941</v>
      </c>
      <c r="G95" s="49">
        <f>G5*B95</f>
        <v>0.0029987342226224394</v>
      </c>
      <c r="H95" s="49">
        <f t="shared" si="4"/>
        <v>0.002908772195943766</v>
      </c>
      <c r="I95" s="49">
        <f>I5*B95</f>
        <v>0.0038776735637359133</v>
      </c>
      <c r="J95" s="21"/>
      <c r="K95" s="21"/>
      <c r="L95" s="21"/>
      <c r="M95" s="21"/>
      <c r="N95" s="21"/>
      <c r="O95" s="7"/>
      <c r="P95" s="22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</row>
    <row r="96" spans="1:59" s="3" customFormat="1" ht="10.5" customHeight="1">
      <c r="A96" s="12">
        <v>1.91</v>
      </c>
      <c r="B96" s="30">
        <f>(B95*1.025)</f>
        <v>2.289378472029683</v>
      </c>
      <c r="C96" s="37">
        <v>9</v>
      </c>
      <c r="D96" s="49">
        <f>D5*B96</f>
        <v>0.0032591846303200345</v>
      </c>
      <c r="E96" s="49">
        <f t="shared" si="2"/>
        <v>0.0031614090914104335</v>
      </c>
      <c r="F96" s="49">
        <f>F5*B96</f>
        <v>0.0045310615592254145</v>
      </c>
      <c r="G96" s="49">
        <f>G5*B96</f>
        <v>0.0030737025781880003</v>
      </c>
      <c r="H96" s="49">
        <f t="shared" si="4"/>
        <v>0.0029814915008423604</v>
      </c>
      <c r="I96" s="49">
        <f>I5*B96</f>
        <v>0.003974615402829311</v>
      </c>
      <c r="J96" s="21"/>
      <c r="K96" s="21"/>
      <c r="L96" s="21"/>
      <c r="M96" s="21"/>
      <c r="N96" s="21"/>
      <c r="O96" s="7"/>
      <c r="P96" s="22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</row>
    <row r="97" spans="1:59" s="3" customFormat="1" ht="10.5" customHeight="1">
      <c r="A97" s="5">
        <v>1.92</v>
      </c>
      <c r="B97" s="30">
        <f>(B96*1.025)</f>
        <v>2.346612933830425</v>
      </c>
      <c r="C97" s="37">
        <v>8</v>
      </c>
      <c r="D97" s="49">
        <f>D5*B97</f>
        <v>0.0033406642460780353</v>
      </c>
      <c r="E97" s="49">
        <f t="shared" si="2"/>
        <v>0.0032404443186956943</v>
      </c>
      <c r="F97" s="49">
        <f>F5*B97</f>
        <v>0.00464433809820605</v>
      </c>
      <c r="G97" s="49">
        <f>G5*B97</f>
        <v>0.0031505451426427</v>
      </c>
      <c r="H97" s="49">
        <f t="shared" si="4"/>
        <v>0.003056028788363419</v>
      </c>
      <c r="I97" s="49">
        <f>I5*B97</f>
        <v>0.0040739807879000434</v>
      </c>
      <c r="J97" s="21"/>
      <c r="K97" s="21"/>
      <c r="L97" s="21"/>
      <c r="M97" s="21"/>
      <c r="N97" s="21"/>
      <c r="O97" s="7"/>
      <c r="P97" s="22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</row>
    <row r="98" spans="1:59" s="3" customFormat="1" ht="10.5" customHeight="1">
      <c r="A98" s="12">
        <v>1.93</v>
      </c>
      <c r="B98" s="30">
        <f>(B97*1.025)</f>
        <v>2.4052782571761853</v>
      </c>
      <c r="C98" s="37">
        <v>7</v>
      </c>
      <c r="D98" s="49">
        <f>D5*B98</f>
        <v>0.0034241808522299856</v>
      </c>
      <c r="E98" s="49">
        <f t="shared" si="2"/>
        <v>0.003321455426663086</v>
      </c>
      <c r="F98" s="49">
        <f>F5*B98</f>
        <v>0.0047604465506612004</v>
      </c>
      <c r="G98" s="49">
        <f>G5*B98</f>
        <v>0.003229308771208767</v>
      </c>
      <c r="H98" s="49">
        <f t="shared" si="4"/>
        <v>0.003132429508072504</v>
      </c>
      <c r="I98" s="49">
        <f>I5*B98</f>
        <v>0.004175830307597544</v>
      </c>
      <c r="J98" s="21"/>
      <c r="K98" s="21"/>
      <c r="L98" s="21"/>
      <c r="M98" s="21"/>
      <c r="N98" s="21"/>
      <c r="O98" s="7"/>
      <c r="P98" s="22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1:59" s="3" customFormat="1" ht="10.5" customHeight="1">
      <c r="A99" s="5">
        <v>1.94</v>
      </c>
      <c r="B99" s="30">
        <f>(B98*1.025)</f>
        <v>2.4654102136055895</v>
      </c>
      <c r="C99" s="37">
        <v>6</v>
      </c>
      <c r="D99" s="49">
        <f>D5*B99</f>
        <v>0.0035097853735357345</v>
      </c>
      <c r="E99" s="49">
        <f t="shared" si="2"/>
        <v>0.0034044918123296622</v>
      </c>
      <c r="F99" s="49">
        <f>F5*B99</f>
        <v>0.00487945771442773</v>
      </c>
      <c r="G99" s="49">
        <f>G5*B99</f>
        <v>0.003310041490488986</v>
      </c>
      <c r="H99" s="49">
        <f t="shared" si="4"/>
        <v>0.0032107402457743164</v>
      </c>
      <c r="I99" s="49">
        <f>I5*B99</f>
        <v>0.004280226065287482</v>
      </c>
      <c r="J99" s="21"/>
      <c r="K99" s="21"/>
      <c r="L99" s="21"/>
      <c r="M99" s="21"/>
      <c r="N99" s="21"/>
      <c r="O99" s="7"/>
      <c r="P99" s="22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</row>
    <row r="100" spans="1:59" s="3" customFormat="1" ht="10.5" customHeight="1">
      <c r="A100" s="12">
        <v>1.95</v>
      </c>
      <c r="B100" s="30">
        <f>(B99*1.025)</f>
        <v>2.527045468945729</v>
      </c>
      <c r="C100" s="37">
        <v>5</v>
      </c>
      <c r="D100" s="49">
        <f>D5*B100</f>
        <v>0.003597530007874128</v>
      </c>
      <c r="E100" s="49">
        <f t="shared" si="2"/>
        <v>0.0034896041076379037</v>
      </c>
      <c r="F100" s="49">
        <f>F5*B100</f>
        <v>0.005001444157288423</v>
      </c>
      <c r="G100" s="49">
        <f>G5*B100</f>
        <v>0.0033927925277512103</v>
      </c>
      <c r="H100" s="49">
        <f t="shared" si="4"/>
        <v>0.003291008751918674</v>
      </c>
      <c r="I100" s="49">
        <f>I5*B100</f>
        <v>0.004387231716919669</v>
      </c>
      <c r="J100" s="21"/>
      <c r="K100" s="21"/>
      <c r="L100" s="21"/>
      <c r="M100" s="21"/>
      <c r="N100" s="21"/>
      <c r="O100" s="7"/>
      <c r="P100" s="22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</row>
    <row r="101" spans="1:59" s="3" customFormat="1" ht="10.5" customHeight="1">
      <c r="A101" s="5">
        <v>1.96</v>
      </c>
      <c r="B101" s="30">
        <f>(B100*1.03)</f>
        <v>2.602856833014101</v>
      </c>
      <c r="C101" s="37">
        <v>4</v>
      </c>
      <c r="D101" s="49">
        <f>D5*B101</f>
        <v>0.0037054559081103515</v>
      </c>
      <c r="E101" s="49">
        <f t="shared" si="2"/>
        <v>0.003594292230867041</v>
      </c>
      <c r="F101" s="49">
        <f>F5*B101</f>
        <v>0.0051514874820070755</v>
      </c>
      <c r="G101" s="49">
        <f>G5*B101</f>
        <v>0.0034945763035837464</v>
      </c>
      <c r="H101" s="49">
        <f t="shared" si="4"/>
        <v>0.0033897390144762337</v>
      </c>
      <c r="I101" s="49">
        <f>I5*B101</f>
        <v>0.004518848668427258</v>
      </c>
      <c r="J101" s="21"/>
      <c r="K101" s="21"/>
      <c r="L101" s="21"/>
      <c r="M101" s="21"/>
      <c r="N101" s="21"/>
      <c r="O101" s="7"/>
      <c r="P101" s="22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</row>
    <row r="102" spans="1:59" s="3" customFormat="1" ht="10.5" customHeight="1">
      <c r="A102" s="12">
        <v>1.97</v>
      </c>
      <c r="B102" s="30">
        <f>(B101*1.03)</f>
        <v>2.680942538004524</v>
      </c>
      <c r="C102" s="37">
        <v>3</v>
      </c>
      <c r="D102" s="49">
        <f>D5*B102</f>
        <v>0.003816619585353662</v>
      </c>
      <c r="E102" s="49">
        <f t="shared" si="2"/>
        <v>0.003702120997793052</v>
      </c>
      <c r="F102" s="49">
        <f>F5*B102</f>
        <v>0.005306032106467288</v>
      </c>
      <c r="G102" s="49">
        <f>G5*B102</f>
        <v>0.0035994135926912586</v>
      </c>
      <c r="H102" s="49">
        <f t="shared" si="4"/>
        <v>0.0034914311849105206</v>
      </c>
      <c r="I102" s="49">
        <f>I5*B102</f>
        <v>0.004654414128480076</v>
      </c>
      <c r="J102" s="21"/>
      <c r="K102" s="21"/>
      <c r="L102" s="21"/>
      <c r="M102" s="21"/>
      <c r="N102" s="21"/>
      <c r="O102" s="7"/>
      <c r="P102" s="22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</row>
    <row r="103" spans="1:59" s="3" customFormat="1" ht="10.5" customHeight="1">
      <c r="A103" s="5">
        <v>1.98</v>
      </c>
      <c r="B103" s="30">
        <f>(B102*1.03)</f>
        <v>2.7613708141446596</v>
      </c>
      <c r="C103" s="37">
        <v>2</v>
      </c>
      <c r="D103" s="49">
        <f>D5*B103</f>
        <v>0.003931118172914272</v>
      </c>
      <c r="E103" s="49">
        <f t="shared" si="2"/>
        <v>0.003813184627726844</v>
      </c>
      <c r="F103" s="49">
        <f>F5*B103</f>
        <v>0.005465213069661306</v>
      </c>
      <c r="G103" s="49">
        <f>G5*B103</f>
        <v>0.0037073960004719965</v>
      </c>
      <c r="H103" s="49">
        <f t="shared" si="4"/>
        <v>0.0035961741204578366</v>
      </c>
      <c r="I103" s="49">
        <f>I5*B103</f>
        <v>0.004794046552334478</v>
      </c>
      <c r="J103" s="21"/>
      <c r="K103" s="21"/>
      <c r="L103" s="21"/>
      <c r="M103" s="21"/>
      <c r="N103" s="21"/>
      <c r="O103" s="7"/>
      <c r="P103" s="22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</row>
    <row r="104" spans="1:59" s="3" customFormat="1" ht="10.5" customHeight="1">
      <c r="A104" s="12">
        <v>1.99</v>
      </c>
      <c r="B104" s="30">
        <f>(B103*1.03)</f>
        <v>2.8442119385689995</v>
      </c>
      <c r="C104" s="37">
        <v>1</v>
      </c>
      <c r="D104" s="49" t="s">
        <v>20</v>
      </c>
      <c r="E104" s="49" t="s">
        <v>21</v>
      </c>
      <c r="F104" s="49" t="s">
        <v>22</v>
      </c>
      <c r="G104" s="49" t="s">
        <v>23</v>
      </c>
      <c r="H104" s="49" t="s">
        <v>24</v>
      </c>
      <c r="I104" s="49" t="s">
        <v>25</v>
      </c>
      <c r="J104" s="21"/>
      <c r="K104" s="21"/>
      <c r="L104" s="21"/>
      <c r="M104" s="21"/>
      <c r="N104" s="21"/>
      <c r="O104" s="7"/>
      <c r="P104" s="22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</row>
    <row r="105" spans="1:59" s="3" customFormat="1" ht="10.5" customHeight="1">
      <c r="A105" s="5">
        <v>2</v>
      </c>
      <c r="B105" s="30">
        <f>(B104*1.03)</f>
        <v>2.9295382967260695</v>
      </c>
      <c r="C105" s="37">
        <v>0</v>
      </c>
      <c r="D105" s="49" t="s">
        <v>19</v>
      </c>
      <c r="E105" s="49" t="s">
        <v>19</v>
      </c>
      <c r="F105" s="49" t="s">
        <v>19</v>
      </c>
      <c r="G105" s="49" t="s">
        <v>19</v>
      </c>
      <c r="H105" s="49" t="s">
        <v>19</v>
      </c>
      <c r="I105" s="49" t="s">
        <v>19</v>
      </c>
      <c r="J105" s="21"/>
      <c r="K105" s="21"/>
      <c r="L105" s="21"/>
      <c r="M105" s="21"/>
      <c r="N105" s="21"/>
      <c r="O105" s="7"/>
      <c r="P105" s="22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</row>
    <row r="106" spans="1:59" s="3" customFormat="1" ht="10.5" customHeight="1">
      <c r="A106" s="4"/>
      <c r="B106" s="4"/>
      <c r="C106" s="1"/>
      <c r="D106" s="35"/>
      <c r="E106" s="35"/>
      <c r="F106" s="35"/>
      <c r="G106" s="35"/>
      <c r="H106" s="35"/>
      <c r="I106" s="34"/>
      <c r="J106" s="15"/>
      <c r="K106" s="15"/>
      <c r="L106" s="15"/>
      <c r="M106" s="15"/>
      <c r="N106" s="15"/>
      <c r="O106" s="8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</row>
  </sheetData>
  <sheetProtection sheet="1"/>
  <mergeCells count="11">
    <mergeCell ref="O3:O4"/>
    <mergeCell ref="P3:P4"/>
    <mergeCell ref="L2:N2"/>
    <mergeCell ref="A3:A4"/>
    <mergeCell ref="C3:C4"/>
    <mergeCell ref="D3:E3"/>
    <mergeCell ref="G3:H3"/>
    <mergeCell ref="D1:I1"/>
    <mergeCell ref="D2:F2"/>
    <mergeCell ref="G2:I2"/>
    <mergeCell ref="L3:M3"/>
  </mergeCells>
  <conditionalFormatting sqref="C5:I105">
    <cfRule type="expression" priority="1" dxfId="0" stopIfTrue="1">
      <formula>MOD(ROW(),2)=0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06"/>
  <sheetViews>
    <sheetView zoomScale="150" zoomScaleNormal="150" zoomScalePageLayoutView="0" workbookViewId="0" topLeftCell="C1">
      <pane xSplit="1" ySplit="4" topLeftCell="D5" activePane="bottomRight" state="frozen"/>
      <selection pane="topLeft" activeCell="C1" sqref="C1"/>
      <selection pane="topRight" activeCell="D1" sqref="D1"/>
      <selection pane="bottomLeft" activeCell="C6" sqref="C6"/>
      <selection pane="bottomRight" activeCell="D1" sqref="D1:I1"/>
    </sheetView>
  </sheetViews>
  <sheetFormatPr defaultColWidth="9.7109375" defaultRowHeight="12.75"/>
  <cols>
    <col min="1" max="1" width="9.7109375" style="1" hidden="1" customWidth="1"/>
    <col min="2" max="2" width="6.00390625" style="1" hidden="1" customWidth="1"/>
    <col min="3" max="3" width="6.140625" style="1" bestFit="1" customWidth="1"/>
    <col min="4" max="9" width="13.28125" style="35" bestFit="1" customWidth="1"/>
    <col min="10" max="10" width="9.7109375" style="16" customWidth="1"/>
    <col min="11" max="14" width="7.140625" style="16" customWidth="1"/>
    <col min="15" max="15" width="6.7109375" style="16" customWidth="1"/>
    <col min="16" max="16" width="5.7109375" style="16" customWidth="1"/>
    <col min="17" max="59" width="9.7109375" style="16" customWidth="1"/>
    <col min="60" max="16384" width="9.7109375" style="1" customWidth="1"/>
  </cols>
  <sheetData>
    <row r="1" spans="4:59" s="14" customFormat="1" ht="19.5" customHeight="1">
      <c r="D1" s="63" t="s">
        <v>9</v>
      </c>
      <c r="E1" s="63"/>
      <c r="F1" s="63"/>
      <c r="G1" s="63"/>
      <c r="H1" s="63"/>
      <c r="I1" s="64"/>
      <c r="J1" s="31"/>
      <c r="K1" s="31"/>
      <c r="L1" s="31"/>
      <c r="M1" s="31"/>
      <c r="N1" s="31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</row>
    <row r="2" spans="4:59" s="2" customFormat="1" ht="15" customHeight="1">
      <c r="D2" s="65" t="s">
        <v>3</v>
      </c>
      <c r="E2" s="65"/>
      <c r="F2" s="65"/>
      <c r="G2" s="65" t="s">
        <v>4</v>
      </c>
      <c r="H2" s="65"/>
      <c r="I2" s="65"/>
      <c r="J2" s="32"/>
      <c r="K2" s="32"/>
      <c r="L2" s="32"/>
      <c r="M2" s="32"/>
      <c r="N2" s="32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</row>
    <row r="3" spans="1:59" s="11" customFormat="1" ht="12" customHeight="1">
      <c r="A3" s="54"/>
      <c r="B3" s="29"/>
      <c r="C3" s="66" t="s">
        <v>0</v>
      </c>
      <c r="D3" s="67" t="s">
        <v>1</v>
      </c>
      <c r="E3" s="58"/>
      <c r="F3" s="6" t="s">
        <v>2</v>
      </c>
      <c r="G3" s="67" t="s">
        <v>1</v>
      </c>
      <c r="H3" s="58"/>
      <c r="I3" s="6" t="s">
        <v>2</v>
      </c>
      <c r="J3" s="33"/>
      <c r="K3" s="19"/>
      <c r="L3" s="33"/>
      <c r="M3" s="33"/>
      <c r="N3" s="19"/>
      <c r="O3" s="52"/>
      <c r="P3" s="52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</row>
    <row r="4" spans="1:59" s="11" customFormat="1" ht="12" customHeight="1">
      <c r="A4" s="54"/>
      <c r="B4" s="29"/>
      <c r="C4" s="66"/>
      <c r="D4" s="9" t="s">
        <v>11</v>
      </c>
      <c r="E4" s="9" t="s">
        <v>12</v>
      </c>
      <c r="F4" s="9">
        <v>1500</v>
      </c>
      <c r="G4" s="9" t="s">
        <v>11</v>
      </c>
      <c r="H4" s="9" t="s">
        <v>12</v>
      </c>
      <c r="I4" s="9">
        <v>1500</v>
      </c>
      <c r="J4" s="20"/>
      <c r="K4" s="20"/>
      <c r="L4" s="20"/>
      <c r="M4" s="20"/>
      <c r="N4" s="20"/>
      <c r="O4" s="52"/>
      <c r="P4" s="52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</row>
    <row r="5" spans="1:59" s="28" customFormat="1" ht="10.5" customHeight="1">
      <c r="A5" s="23">
        <v>1</v>
      </c>
      <c r="B5" s="23">
        <v>1</v>
      </c>
      <c r="C5" s="39">
        <v>100</v>
      </c>
      <c r="D5" s="40">
        <v>0.002939814814814815</v>
      </c>
      <c r="E5" s="40">
        <f aca="true" t="shared" si="0" ref="E5:E36">D5*0.97</f>
        <v>0.0028516203703703702</v>
      </c>
      <c r="F5" s="40">
        <v>0.002997685185185185</v>
      </c>
      <c r="G5" s="40">
        <v>0.0027083333333333334</v>
      </c>
      <c r="H5" s="40">
        <f>G5*0.97</f>
        <v>0.0026270833333333333</v>
      </c>
      <c r="I5" s="40">
        <v>0.0026041666666666665</v>
      </c>
      <c r="J5" s="41"/>
      <c r="K5" s="24"/>
      <c r="L5" s="24"/>
      <c r="M5" s="24"/>
      <c r="N5" s="24"/>
      <c r="O5" s="25"/>
      <c r="P5" s="26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</row>
    <row r="6" spans="1:16" ht="10.5" customHeight="1">
      <c r="A6" s="10">
        <v>1.01</v>
      </c>
      <c r="B6" s="10">
        <v>1.01</v>
      </c>
      <c r="C6" s="42">
        <v>99</v>
      </c>
      <c r="D6" s="43">
        <v>0.002969212962962963</v>
      </c>
      <c r="E6" s="43">
        <f t="shared" si="0"/>
        <v>0.002880136574074074</v>
      </c>
      <c r="F6" s="43">
        <v>0.0030276620370370366</v>
      </c>
      <c r="G6" s="43">
        <f>G5*B6</f>
        <v>0.002735416666666667</v>
      </c>
      <c r="H6" s="43">
        <f>G6*0.97</f>
        <v>0.0026533541666666667</v>
      </c>
      <c r="I6" s="43">
        <f>I5*B6</f>
        <v>0.0026302083333333334</v>
      </c>
      <c r="J6" s="21"/>
      <c r="K6" s="21"/>
      <c r="L6" s="21"/>
      <c r="M6" s="21"/>
      <c r="N6" s="21"/>
      <c r="O6" s="7"/>
      <c r="P6" s="22"/>
    </row>
    <row r="7" spans="1:16" ht="10.5" customHeight="1">
      <c r="A7" s="5">
        <v>1.02</v>
      </c>
      <c r="B7" s="5">
        <v>1.02</v>
      </c>
      <c r="C7" s="42">
        <v>98</v>
      </c>
      <c r="D7" s="43">
        <v>0.002998611111111111</v>
      </c>
      <c r="E7" s="43">
        <f t="shared" si="0"/>
        <v>0.002908652777777778</v>
      </c>
      <c r="F7" s="43">
        <v>0.0030576388888888884</v>
      </c>
      <c r="G7" s="43">
        <f>G5*B7</f>
        <v>0.0027625</v>
      </c>
      <c r="H7" s="43">
        <f aca="true" t="shared" si="1" ref="H7:H70">G7*0.97</f>
        <v>0.002679625</v>
      </c>
      <c r="I7" s="43">
        <f>I5*B7</f>
        <v>0.0026562499999999998</v>
      </c>
      <c r="J7" s="21"/>
      <c r="K7" s="21"/>
      <c r="L7" s="21"/>
      <c r="M7" s="21"/>
      <c r="N7" s="21"/>
      <c r="O7" s="7"/>
      <c r="P7" s="22"/>
    </row>
    <row r="8" spans="1:16" ht="10.5" customHeight="1">
      <c r="A8" s="10">
        <v>1.03</v>
      </c>
      <c r="B8" s="10">
        <v>1.03</v>
      </c>
      <c r="C8" s="42">
        <v>97</v>
      </c>
      <c r="D8" s="43">
        <v>0.0030280092592592594</v>
      </c>
      <c r="E8" s="43">
        <f t="shared" si="0"/>
        <v>0.0029371689814814816</v>
      </c>
      <c r="F8" s="43">
        <v>0.0030876157407407406</v>
      </c>
      <c r="G8" s="43">
        <f>G5*B8</f>
        <v>0.0027895833333333336</v>
      </c>
      <c r="H8" s="43">
        <f t="shared" si="1"/>
        <v>0.0027058958333333336</v>
      </c>
      <c r="I8" s="43">
        <f>I5*B8</f>
        <v>0.0026822916666666666</v>
      </c>
      <c r="J8" s="21"/>
      <c r="K8" s="21"/>
      <c r="L8" s="21"/>
      <c r="M8" s="21"/>
      <c r="N8" s="21"/>
      <c r="O8" s="7"/>
      <c r="P8" s="22"/>
    </row>
    <row r="9" spans="1:16" ht="10.5" customHeight="1">
      <c r="A9" s="5">
        <v>1.04</v>
      </c>
      <c r="B9" s="5">
        <v>1.04</v>
      </c>
      <c r="C9" s="42">
        <v>96</v>
      </c>
      <c r="D9" s="43">
        <v>0.0030574074074074076</v>
      </c>
      <c r="E9" s="43">
        <f t="shared" si="0"/>
        <v>0.0029656851851851854</v>
      </c>
      <c r="F9" s="43">
        <v>0.0031175925925925924</v>
      </c>
      <c r="G9" s="43">
        <f>G5*B9</f>
        <v>0.002816666666666667</v>
      </c>
      <c r="H9" s="43">
        <f t="shared" si="1"/>
        <v>0.002732166666666667</v>
      </c>
      <c r="I9" s="43">
        <f>I5*B9</f>
        <v>0.0027083333333333334</v>
      </c>
      <c r="J9" s="21"/>
      <c r="K9" s="21"/>
      <c r="L9" s="21"/>
      <c r="M9" s="21"/>
      <c r="N9" s="21"/>
      <c r="O9" s="7"/>
      <c r="P9" s="22"/>
    </row>
    <row r="10" spans="1:16" ht="10.5" customHeight="1">
      <c r="A10" s="10">
        <v>1.05</v>
      </c>
      <c r="B10" s="10">
        <v>1.05</v>
      </c>
      <c r="C10" s="42">
        <v>95</v>
      </c>
      <c r="D10" s="43">
        <v>0.0030868055555555557</v>
      </c>
      <c r="E10" s="43">
        <f t="shared" si="0"/>
        <v>0.002994201388888889</v>
      </c>
      <c r="F10" s="43">
        <v>0.003147569444444444</v>
      </c>
      <c r="G10" s="43">
        <f>G5*B10</f>
        <v>0.0028437500000000004</v>
      </c>
      <c r="H10" s="43">
        <f t="shared" si="1"/>
        <v>0.0027584375000000005</v>
      </c>
      <c r="I10" s="43">
        <f>I5*B10</f>
        <v>0.002734375</v>
      </c>
      <c r="J10" s="21"/>
      <c r="K10" s="21"/>
      <c r="L10" s="21"/>
      <c r="M10" s="21"/>
      <c r="N10" s="21"/>
      <c r="O10" s="7"/>
      <c r="P10" s="22"/>
    </row>
    <row r="11" spans="1:16" ht="10.5" customHeight="1">
      <c r="A11" s="5">
        <v>1.06</v>
      </c>
      <c r="B11" s="5">
        <v>1.06</v>
      </c>
      <c r="C11" s="42">
        <v>94</v>
      </c>
      <c r="D11" s="43">
        <v>0.003116203703703704</v>
      </c>
      <c r="E11" s="43">
        <f t="shared" si="0"/>
        <v>0.003022717592592593</v>
      </c>
      <c r="F11" s="43">
        <v>0.003177546296296296</v>
      </c>
      <c r="G11" s="43">
        <f>G5*B11</f>
        <v>0.0028708333333333337</v>
      </c>
      <c r="H11" s="43">
        <f t="shared" si="1"/>
        <v>0.0027847083333333335</v>
      </c>
      <c r="I11" s="43">
        <f>I5*B11</f>
        <v>0.0027604166666666667</v>
      </c>
      <c r="J11" s="21"/>
      <c r="K11" s="21"/>
      <c r="L11" s="21"/>
      <c r="M11" s="21"/>
      <c r="N11" s="21"/>
      <c r="O11" s="7"/>
      <c r="P11" s="22"/>
    </row>
    <row r="12" spans="1:16" ht="10.5" customHeight="1">
      <c r="A12" s="10">
        <v>1.07</v>
      </c>
      <c r="B12" s="10">
        <v>1.07</v>
      </c>
      <c r="C12" s="42">
        <v>93</v>
      </c>
      <c r="D12" s="43">
        <v>0.003145601851851852</v>
      </c>
      <c r="E12" s="43">
        <f t="shared" si="0"/>
        <v>0.0030512337962962967</v>
      </c>
      <c r="F12" s="43">
        <v>0.003207523148148148</v>
      </c>
      <c r="G12" s="43">
        <f>G5*B12</f>
        <v>0.002897916666666667</v>
      </c>
      <c r="H12" s="43">
        <f t="shared" si="1"/>
        <v>0.002810979166666667</v>
      </c>
      <c r="I12" s="43">
        <f>I5*B12</f>
        <v>0.0027864583333333335</v>
      </c>
      <c r="J12" s="21"/>
      <c r="K12" s="21"/>
      <c r="L12" s="21"/>
      <c r="M12" s="21"/>
      <c r="N12" s="21"/>
      <c r="O12" s="7"/>
      <c r="P12" s="22"/>
    </row>
    <row r="13" spans="1:16" ht="10.5" customHeight="1">
      <c r="A13" s="5">
        <v>1.08</v>
      </c>
      <c r="B13" s="5">
        <v>1.08</v>
      </c>
      <c r="C13" s="42">
        <v>92</v>
      </c>
      <c r="D13" s="43">
        <v>0.0031750000000000003</v>
      </c>
      <c r="E13" s="43">
        <f t="shared" si="0"/>
        <v>0.00307975</v>
      </c>
      <c r="F13" s="43">
        <v>0.0032375</v>
      </c>
      <c r="G13" s="43">
        <f>G5*B13</f>
        <v>0.002925</v>
      </c>
      <c r="H13" s="43">
        <f t="shared" si="1"/>
        <v>0.00283725</v>
      </c>
      <c r="I13" s="43">
        <f>I5*B13</f>
        <v>0.0028125</v>
      </c>
      <c r="J13" s="21"/>
      <c r="K13" s="21"/>
      <c r="L13" s="21"/>
      <c r="M13" s="21"/>
      <c r="N13" s="21"/>
      <c r="O13" s="7"/>
      <c r="P13" s="22"/>
    </row>
    <row r="14" spans="1:16" ht="10.5" customHeight="1">
      <c r="A14" s="10">
        <v>1.09</v>
      </c>
      <c r="B14" s="10">
        <v>1.09</v>
      </c>
      <c r="C14" s="42">
        <v>91</v>
      </c>
      <c r="D14" s="43">
        <v>0.0032043981481481485</v>
      </c>
      <c r="E14" s="43">
        <f t="shared" si="0"/>
        <v>0.003108266203703704</v>
      </c>
      <c r="F14" s="43">
        <v>0.0032674768518518517</v>
      </c>
      <c r="G14" s="43">
        <f>G5*B14</f>
        <v>0.0029520833333333335</v>
      </c>
      <c r="H14" s="43">
        <f t="shared" si="1"/>
        <v>0.0028635208333333334</v>
      </c>
      <c r="I14" s="43">
        <f>I5*B14</f>
        <v>0.0028385416666666667</v>
      </c>
      <c r="J14" s="21"/>
      <c r="K14" s="21"/>
      <c r="L14" s="21"/>
      <c r="M14" s="21"/>
      <c r="N14" s="21"/>
      <c r="O14" s="7"/>
      <c r="P14" s="22"/>
    </row>
    <row r="15" spans="1:16" ht="10.5" customHeight="1">
      <c r="A15" s="5">
        <v>1.1</v>
      </c>
      <c r="B15" s="5">
        <v>1.1</v>
      </c>
      <c r="C15" s="42">
        <v>90</v>
      </c>
      <c r="D15" s="43">
        <v>0.0032337962962962967</v>
      </c>
      <c r="E15" s="43">
        <f t="shared" si="0"/>
        <v>0.0031367824074074076</v>
      </c>
      <c r="F15" s="43">
        <v>0.0032974537037037035</v>
      </c>
      <c r="G15" s="43">
        <f>G5*B15</f>
        <v>0.002979166666666667</v>
      </c>
      <c r="H15" s="43">
        <f t="shared" si="1"/>
        <v>0.002889791666666667</v>
      </c>
      <c r="I15" s="43">
        <f>I5*B15</f>
        <v>0.0028645833333333336</v>
      </c>
      <c r="J15" s="21"/>
      <c r="K15" s="21"/>
      <c r="L15" s="21"/>
      <c r="M15" s="21"/>
      <c r="N15" s="21"/>
      <c r="O15" s="7"/>
      <c r="P15" s="22"/>
    </row>
    <row r="16" spans="1:16" ht="10.5" customHeight="1">
      <c r="A16" s="12">
        <v>1.11</v>
      </c>
      <c r="B16" s="12">
        <v>1.11</v>
      </c>
      <c r="C16" s="42">
        <v>89</v>
      </c>
      <c r="D16" s="43">
        <v>0.003263194444444445</v>
      </c>
      <c r="E16" s="43">
        <f t="shared" si="0"/>
        <v>0.0031652986111111114</v>
      </c>
      <c r="F16" s="43">
        <v>0.0033274305555555553</v>
      </c>
      <c r="G16" s="43">
        <f>G5*B16</f>
        <v>0.0030062500000000002</v>
      </c>
      <c r="H16" s="43">
        <f t="shared" si="1"/>
        <v>0.0029160625000000003</v>
      </c>
      <c r="I16" s="43">
        <f>I5*B16</f>
        <v>0.002890625</v>
      </c>
      <c r="J16" s="21"/>
      <c r="K16" s="21"/>
      <c r="L16" s="21"/>
      <c r="M16" s="21"/>
      <c r="N16" s="21"/>
      <c r="O16" s="7"/>
      <c r="P16" s="22"/>
    </row>
    <row r="17" spans="1:16" ht="10.5" customHeight="1">
      <c r="A17" s="5">
        <v>1.12</v>
      </c>
      <c r="B17" s="5">
        <v>1.12</v>
      </c>
      <c r="C17" s="42">
        <v>88</v>
      </c>
      <c r="D17" s="43">
        <v>0.003292592592592593</v>
      </c>
      <c r="E17" s="43">
        <f t="shared" si="0"/>
        <v>0.003193814814814815</v>
      </c>
      <c r="F17" s="43">
        <v>0.0033574074074074075</v>
      </c>
      <c r="G17" s="43">
        <f>G5*B17</f>
        <v>0.0030333333333333336</v>
      </c>
      <c r="H17" s="43">
        <f t="shared" si="1"/>
        <v>0.0029423333333333337</v>
      </c>
      <c r="I17" s="43">
        <f>I5*B17</f>
        <v>0.002916666666666667</v>
      </c>
      <c r="J17" s="21"/>
      <c r="K17" s="21"/>
      <c r="L17" s="21"/>
      <c r="M17" s="21"/>
      <c r="N17" s="21"/>
      <c r="O17" s="7"/>
      <c r="P17" s="22"/>
    </row>
    <row r="18" spans="1:16" ht="10.5" customHeight="1">
      <c r="A18" s="12">
        <v>1.13</v>
      </c>
      <c r="B18" s="12">
        <v>1.13</v>
      </c>
      <c r="C18" s="42">
        <v>87</v>
      </c>
      <c r="D18" s="43">
        <v>0.0033219907407407404</v>
      </c>
      <c r="E18" s="43">
        <f t="shared" si="0"/>
        <v>0.003222331018518518</v>
      </c>
      <c r="F18" s="43">
        <v>0.0033873842592592584</v>
      </c>
      <c r="G18" s="43">
        <f>G5*B18</f>
        <v>0.0030604166666666666</v>
      </c>
      <c r="H18" s="43">
        <f t="shared" si="1"/>
        <v>0.0029686041666666667</v>
      </c>
      <c r="I18" s="43">
        <f>I5*B18</f>
        <v>0.0029427083333333328</v>
      </c>
      <c r="J18" s="21"/>
      <c r="K18" s="21"/>
      <c r="L18" s="21"/>
      <c r="M18" s="21"/>
      <c r="N18" s="21"/>
      <c r="O18" s="7"/>
      <c r="P18" s="22"/>
    </row>
    <row r="19" spans="1:16" ht="10.5" customHeight="1">
      <c r="A19" s="5">
        <v>1.14</v>
      </c>
      <c r="B19" s="5">
        <v>1.14</v>
      </c>
      <c r="C19" s="42">
        <v>86</v>
      </c>
      <c r="D19" s="43">
        <v>0.0033513888888888886</v>
      </c>
      <c r="E19" s="43">
        <f t="shared" si="0"/>
        <v>0.003250847222222222</v>
      </c>
      <c r="F19" s="43">
        <v>0.0034173611111111106</v>
      </c>
      <c r="G19" s="43">
        <f>G5*B19</f>
        <v>0.0030875</v>
      </c>
      <c r="H19" s="43">
        <f t="shared" si="1"/>
        <v>0.0029948749999999997</v>
      </c>
      <c r="I19" s="43">
        <f>I5*B19</f>
        <v>0.0029687499999999996</v>
      </c>
      <c r="J19" s="21"/>
      <c r="K19" s="21"/>
      <c r="L19" s="21"/>
      <c r="M19" s="21"/>
      <c r="N19" s="21"/>
      <c r="O19" s="7"/>
      <c r="P19" s="22"/>
    </row>
    <row r="20" spans="1:16" ht="10.5" customHeight="1">
      <c r="A20" s="12">
        <v>1.15</v>
      </c>
      <c r="B20" s="12">
        <v>1.15</v>
      </c>
      <c r="C20" s="42">
        <v>85</v>
      </c>
      <c r="D20" s="43">
        <v>0.0033807870370370367</v>
      </c>
      <c r="E20" s="43">
        <f t="shared" si="0"/>
        <v>0.0032793634259259256</v>
      </c>
      <c r="F20" s="43">
        <v>0.0034473379629629624</v>
      </c>
      <c r="G20" s="43">
        <f>G5*B20</f>
        <v>0.0031145833333333334</v>
      </c>
      <c r="H20" s="43">
        <f t="shared" si="1"/>
        <v>0.003021145833333333</v>
      </c>
      <c r="I20" s="43">
        <f>I5*B20</f>
        <v>0.0029947916666666664</v>
      </c>
      <c r="J20" s="21"/>
      <c r="K20" s="21"/>
      <c r="L20" s="21"/>
      <c r="M20" s="21"/>
      <c r="N20" s="21"/>
      <c r="O20" s="7"/>
      <c r="P20" s="22"/>
    </row>
    <row r="21" spans="1:16" ht="10.5" customHeight="1">
      <c r="A21" s="5">
        <v>1.16</v>
      </c>
      <c r="B21" s="5">
        <v>1.16</v>
      </c>
      <c r="C21" s="42">
        <v>84</v>
      </c>
      <c r="D21" s="43">
        <v>0.003410185185185185</v>
      </c>
      <c r="E21" s="43">
        <f t="shared" si="0"/>
        <v>0.0033078796296296294</v>
      </c>
      <c r="F21" s="43">
        <v>0.003477314814814814</v>
      </c>
      <c r="G21" s="43">
        <f>G5*B21</f>
        <v>0.0031416666666666667</v>
      </c>
      <c r="H21" s="43">
        <f t="shared" si="1"/>
        <v>0.0030474166666666666</v>
      </c>
      <c r="I21" s="43">
        <f>I5*B21</f>
        <v>0.003020833333333333</v>
      </c>
      <c r="J21" s="21"/>
      <c r="K21" s="21"/>
      <c r="L21" s="21"/>
      <c r="M21" s="21"/>
      <c r="N21" s="21"/>
      <c r="O21" s="7"/>
      <c r="P21" s="22"/>
    </row>
    <row r="22" spans="1:16" ht="10.5" customHeight="1">
      <c r="A22" s="12">
        <v>1.17</v>
      </c>
      <c r="B22" s="12">
        <v>1.17</v>
      </c>
      <c r="C22" s="42">
        <v>83</v>
      </c>
      <c r="D22" s="43">
        <v>0.003439583333333333</v>
      </c>
      <c r="E22" s="43">
        <f t="shared" si="0"/>
        <v>0.003336395833333333</v>
      </c>
      <c r="F22" s="43">
        <v>0.003507291666666666</v>
      </c>
      <c r="G22" s="43">
        <f>G5*B22</f>
        <v>0.00316875</v>
      </c>
      <c r="H22" s="43">
        <f t="shared" si="1"/>
        <v>0.0030736875</v>
      </c>
      <c r="I22" s="43">
        <f>I5*B22</f>
        <v>0.0030468749999999997</v>
      </c>
      <c r="J22" s="21"/>
      <c r="K22" s="21"/>
      <c r="L22" s="21"/>
      <c r="M22" s="21"/>
      <c r="N22" s="21"/>
      <c r="O22" s="7"/>
      <c r="P22" s="22"/>
    </row>
    <row r="23" spans="1:16" ht="10.5" customHeight="1">
      <c r="A23" s="5">
        <v>1.18</v>
      </c>
      <c r="B23" s="5">
        <v>1.18</v>
      </c>
      <c r="C23" s="42">
        <v>82</v>
      </c>
      <c r="D23" s="43">
        <v>0.0034689814814814813</v>
      </c>
      <c r="E23" s="43">
        <f t="shared" si="0"/>
        <v>0.003364912037037037</v>
      </c>
      <c r="F23" s="43">
        <v>0.0035372685185185177</v>
      </c>
      <c r="G23" s="43">
        <f>G5*B23</f>
        <v>0.003195833333333333</v>
      </c>
      <c r="H23" s="43">
        <f t="shared" si="1"/>
        <v>0.003099958333333333</v>
      </c>
      <c r="I23" s="43">
        <f>I5*B23</f>
        <v>0.0030729166666666665</v>
      </c>
      <c r="J23" s="21"/>
      <c r="K23" s="21"/>
      <c r="L23" s="21"/>
      <c r="M23" s="21"/>
      <c r="N23" s="21"/>
      <c r="O23" s="7"/>
      <c r="P23" s="22"/>
    </row>
    <row r="24" spans="1:16" ht="10.5" customHeight="1">
      <c r="A24" s="12">
        <v>1.19</v>
      </c>
      <c r="B24" s="12">
        <v>1.19</v>
      </c>
      <c r="C24" s="42">
        <v>81</v>
      </c>
      <c r="D24" s="43">
        <v>0.0034983796296296295</v>
      </c>
      <c r="E24" s="43">
        <f t="shared" si="0"/>
        <v>0.0033934282407407407</v>
      </c>
      <c r="F24" s="43">
        <v>0.00356724537037037</v>
      </c>
      <c r="G24" s="43">
        <f>G5*B24</f>
        <v>0.0032229166666666665</v>
      </c>
      <c r="H24" s="43">
        <f t="shared" si="1"/>
        <v>0.0031262291666666665</v>
      </c>
      <c r="I24" s="43">
        <f>I5*B24</f>
        <v>0.003098958333333333</v>
      </c>
      <c r="J24" s="21"/>
      <c r="K24" s="21"/>
      <c r="L24" s="21"/>
      <c r="M24" s="21"/>
      <c r="N24" s="21"/>
      <c r="O24" s="7"/>
      <c r="P24" s="22"/>
    </row>
    <row r="25" spans="1:16" ht="10.5" customHeight="1">
      <c r="A25" s="5">
        <v>1.2</v>
      </c>
      <c r="B25" s="5">
        <v>1.2</v>
      </c>
      <c r="C25" s="42">
        <v>80</v>
      </c>
      <c r="D25" s="43">
        <v>0.0035277777777777777</v>
      </c>
      <c r="E25" s="43">
        <f t="shared" si="0"/>
        <v>0.0034219444444444445</v>
      </c>
      <c r="F25" s="43">
        <v>0.0035972222222222217</v>
      </c>
      <c r="G25" s="43">
        <f>G5*B25</f>
        <v>0.00325</v>
      </c>
      <c r="H25" s="43">
        <f t="shared" si="1"/>
        <v>0.0031525</v>
      </c>
      <c r="I25" s="43">
        <f>I5*B25</f>
        <v>0.0031249999999999997</v>
      </c>
      <c r="J25" s="21"/>
      <c r="K25" s="21"/>
      <c r="L25" s="21"/>
      <c r="M25" s="21"/>
      <c r="N25" s="21"/>
      <c r="O25" s="7"/>
      <c r="P25" s="22"/>
    </row>
    <row r="26" spans="1:16" ht="10.5" customHeight="1">
      <c r="A26" s="12">
        <v>1.21</v>
      </c>
      <c r="B26" s="12">
        <v>1.21</v>
      </c>
      <c r="C26" s="42">
        <v>79</v>
      </c>
      <c r="D26" s="43">
        <v>0.003557175925925926</v>
      </c>
      <c r="E26" s="43">
        <f t="shared" si="0"/>
        <v>0.003450460648148148</v>
      </c>
      <c r="F26" s="43">
        <v>0.0036271990740740735</v>
      </c>
      <c r="G26" s="43">
        <f>G5*B26</f>
        <v>0.0032770833333333332</v>
      </c>
      <c r="H26" s="43">
        <f t="shared" si="1"/>
        <v>0.0031787708333333334</v>
      </c>
      <c r="I26" s="43">
        <f>I5*B26</f>
        <v>0.0031510416666666666</v>
      </c>
      <c r="J26" s="21"/>
      <c r="K26" s="21"/>
      <c r="L26" s="21"/>
      <c r="M26" s="21"/>
      <c r="N26" s="21"/>
      <c r="O26" s="7"/>
      <c r="P26" s="22"/>
    </row>
    <row r="27" spans="1:16" ht="10.5" customHeight="1">
      <c r="A27" s="5">
        <v>1.22</v>
      </c>
      <c r="B27" s="5">
        <v>1.22</v>
      </c>
      <c r="C27" s="42">
        <v>78</v>
      </c>
      <c r="D27" s="43">
        <v>0.003586574074074074</v>
      </c>
      <c r="E27" s="43">
        <f t="shared" si="0"/>
        <v>0.0034789768518518516</v>
      </c>
      <c r="F27" s="43">
        <v>0.0036571759259259253</v>
      </c>
      <c r="G27" s="43">
        <f>G5*B27</f>
        <v>0.0033041666666666666</v>
      </c>
      <c r="H27" s="43">
        <f t="shared" si="1"/>
        <v>0.0032050416666666664</v>
      </c>
      <c r="I27" s="43">
        <f>I5*B27</f>
        <v>0.003177083333333333</v>
      </c>
      <c r="J27" s="21"/>
      <c r="K27" s="21"/>
      <c r="L27" s="21"/>
      <c r="M27" s="21"/>
      <c r="N27" s="21"/>
      <c r="O27" s="7"/>
      <c r="P27" s="22"/>
    </row>
    <row r="28" spans="1:16" ht="10.5" customHeight="1">
      <c r="A28" s="12">
        <v>1.23</v>
      </c>
      <c r="B28" s="12">
        <v>1.23</v>
      </c>
      <c r="C28" s="42">
        <v>77</v>
      </c>
      <c r="D28" s="43">
        <v>0.0036159722222222222</v>
      </c>
      <c r="E28" s="43">
        <f t="shared" si="0"/>
        <v>0.0035074930555555554</v>
      </c>
      <c r="F28" s="43">
        <v>0.0036871527777777775</v>
      </c>
      <c r="G28" s="43">
        <f>G5*B28</f>
        <v>0.00333125</v>
      </c>
      <c r="H28" s="43">
        <f t="shared" si="1"/>
        <v>0.0032313125</v>
      </c>
      <c r="I28" s="43">
        <f>I5*B28</f>
        <v>0.003203125</v>
      </c>
      <c r="J28" s="21"/>
      <c r="K28" s="21"/>
      <c r="L28" s="21"/>
      <c r="M28" s="21"/>
      <c r="N28" s="21"/>
      <c r="O28" s="7"/>
      <c r="P28" s="22"/>
    </row>
    <row r="29" spans="1:16" ht="10.5" customHeight="1">
      <c r="A29" s="5">
        <v>1.24</v>
      </c>
      <c r="B29" s="5">
        <v>1.24</v>
      </c>
      <c r="C29" s="42">
        <v>76</v>
      </c>
      <c r="D29" s="43">
        <v>0.0036453703703703704</v>
      </c>
      <c r="E29" s="43">
        <f t="shared" si="0"/>
        <v>0.003536009259259259</v>
      </c>
      <c r="F29" s="43">
        <v>0.0037171296296296293</v>
      </c>
      <c r="G29" s="43">
        <f>G5*B29</f>
        <v>0.0033583333333333334</v>
      </c>
      <c r="H29" s="43">
        <f t="shared" si="1"/>
        <v>0.0032575833333333333</v>
      </c>
      <c r="I29" s="43">
        <f>I5*B29</f>
        <v>0.0032291666666666666</v>
      </c>
      <c r="J29" s="21"/>
      <c r="K29" s="21"/>
      <c r="L29" s="21"/>
      <c r="M29" s="21"/>
      <c r="N29" s="21"/>
      <c r="O29" s="7"/>
      <c r="P29" s="22"/>
    </row>
    <row r="30" spans="1:16" ht="10.5" customHeight="1">
      <c r="A30" s="12">
        <v>1.25</v>
      </c>
      <c r="B30" s="12">
        <v>1.25</v>
      </c>
      <c r="C30" s="42">
        <v>75</v>
      </c>
      <c r="D30" s="43">
        <v>0.0036747685185185186</v>
      </c>
      <c r="E30" s="43">
        <f t="shared" si="0"/>
        <v>0.003564525462962963</v>
      </c>
      <c r="F30" s="43">
        <v>0.003747106481481481</v>
      </c>
      <c r="G30" s="43">
        <f>G5*B30</f>
        <v>0.0033854166666666668</v>
      </c>
      <c r="H30" s="43">
        <f t="shared" si="1"/>
        <v>0.0032838541666666667</v>
      </c>
      <c r="I30" s="43">
        <f>I5*B30</f>
        <v>0.003255208333333333</v>
      </c>
      <c r="J30" s="21"/>
      <c r="K30" s="21"/>
      <c r="L30" s="21"/>
      <c r="M30" s="21"/>
      <c r="N30" s="21"/>
      <c r="O30" s="7"/>
      <c r="P30" s="22"/>
    </row>
    <row r="31" spans="1:16" ht="10.5" customHeight="1">
      <c r="A31" s="5">
        <v>1.26</v>
      </c>
      <c r="B31" s="5">
        <v>1.26</v>
      </c>
      <c r="C31" s="42">
        <v>74</v>
      </c>
      <c r="D31" s="43">
        <v>0.003704166666666667</v>
      </c>
      <c r="E31" s="43">
        <f t="shared" si="0"/>
        <v>0.0035930416666666667</v>
      </c>
      <c r="F31" s="43">
        <v>0.003777083333333333</v>
      </c>
      <c r="G31" s="43">
        <f>G5*B31</f>
        <v>0.0034125</v>
      </c>
      <c r="H31" s="43">
        <f t="shared" si="1"/>
        <v>0.003310125</v>
      </c>
      <c r="I31" s="43">
        <f>I5*B31</f>
        <v>0.00328125</v>
      </c>
      <c r="J31" s="21"/>
      <c r="K31" s="21"/>
      <c r="L31" s="21"/>
      <c r="M31" s="21"/>
      <c r="N31" s="21"/>
      <c r="O31" s="7"/>
      <c r="P31" s="22"/>
    </row>
    <row r="32" spans="1:16" ht="10.5" customHeight="1">
      <c r="A32" s="12">
        <v>1.27</v>
      </c>
      <c r="B32" s="12">
        <v>1.27</v>
      </c>
      <c r="C32" s="42">
        <v>73</v>
      </c>
      <c r="D32" s="43">
        <v>0.003733564814814815</v>
      </c>
      <c r="E32" s="43">
        <f t="shared" si="0"/>
        <v>0.0036215578703703705</v>
      </c>
      <c r="F32" s="43">
        <v>0.0038070601851851846</v>
      </c>
      <c r="G32" s="43">
        <f>G5*B32</f>
        <v>0.0034395833333333336</v>
      </c>
      <c r="H32" s="43">
        <f t="shared" si="1"/>
        <v>0.0033363958333333336</v>
      </c>
      <c r="I32" s="43">
        <f>I5*B32</f>
        <v>0.0033072916666666667</v>
      </c>
      <c r="J32" s="21"/>
      <c r="K32" s="21"/>
      <c r="L32" s="21"/>
      <c r="M32" s="21"/>
      <c r="N32" s="21"/>
      <c r="O32" s="7"/>
      <c r="P32" s="22"/>
    </row>
    <row r="33" spans="1:16" ht="10.5" customHeight="1">
      <c r="A33" s="5">
        <v>1.28</v>
      </c>
      <c r="B33" s="5">
        <v>1.28</v>
      </c>
      <c r="C33" s="42">
        <v>72</v>
      </c>
      <c r="D33" s="43">
        <v>0.003762962962962963</v>
      </c>
      <c r="E33" s="43">
        <f t="shared" si="0"/>
        <v>0.0036500740740740742</v>
      </c>
      <c r="F33" s="43">
        <v>0.003837037037037037</v>
      </c>
      <c r="G33" s="43">
        <f>G5*B33</f>
        <v>0.003466666666666667</v>
      </c>
      <c r="H33" s="43">
        <f t="shared" si="1"/>
        <v>0.003362666666666667</v>
      </c>
      <c r="I33" s="43">
        <f>I5*B33</f>
        <v>0.003333333333333333</v>
      </c>
      <c r="J33" s="21"/>
      <c r="K33" s="21"/>
      <c r="L33" s="21"/>
      <c r="M33" s="21"/>
      <c r="N33" s="21"/>
      <c r="O33" s="7"/>
      <c r="P33" s="22"/>
    </row>
    <row r="34" spans="1:16" ht="10.5" customHeight="1">
      <c r="A34" s="12">
        <v>1.29</v>
      </c>
      <c r="B34" s="12">
        <v>1.29</v>
      </c>
      <c r="C34" s="42">
        <v>71</v>
      </c>
      <c r="D34" s="43">
        <v>0.0037923611111111114</v>
      </c>
      <c r="E34" s="43">
        <f t="shared" si="0"/>
        <v>0.003678590277777778</v>
      </c>
      <c r="F34" s="43">
        <v>0.0038670138888888886</v>
      </c>
      <c r="G34" s="43">
        <f>G5*B34</f>
        <v>0.0034937500000000003</v>
      </c>
      <c r="H34" s="43">
        <f t="shared" si="1"/>
        <v>0.0033889375</v>
      </c>
      <c r="I34" s="43">
        <f>I5*B34</f>
        <v>0.003359375</v>
      </c>
      <c r="J34" s="21"/>
      <c r="K34" s="21"/>
      <c r="L34" s="21"/>
      <c r="M34" s="21"/>
      <c r="N34" s="21"/>
      <c r="O34" s="7"/>
      <c r="P34" s="22"/>
    </row>
    <row r="35" spans="1:16" ht="10.5" customHeight="1">
      <c r="A35" s="5">
        <v>1.3</v>
      </c>
      <c r="B35" s="5">
        <v>1.3</v>
      </c>
      <c r="C35" s="42">
        <v>70</v>
      </c>
      <c r="D35" s="43">
        <v>0.0038217592592592596</v>
      </c>
      <c r="E35" s="43">
        <f t="shared" si="0"/>
        <v>0.003707106481481482</v>
      </c>
      <c r="F35" s="43">
        <v>0.0038969907407407404</v>
      </c>
      <c r="G35" s="43">
        <f>G5*B35</f>
        <v>0.0035208333333333337</v>
      </c>
      <c r="H35" s="43">
        <f t="shared" si="1"/>
        <v>0.0034152083333333335</v>
      </c>
      <c r="I35" s="43">
        <f>I5*B35</f>
        <v>0.0033854166666666668</v>
      </c>
      <c r="J35" s="21"/>
      <c r="K35" s="21"/>
      <c r="L35" s="21"/>
      <c r="M35" s="21"/>
      <c r="N35" s="21"/>
      <c r="O35" s="7"/>
      <c r="P35" s="22"/>
    </row>
    <row r="36" spans="1:16" ht="10.5" customHeight="1">
      <c r="A36" s="12">
        <v>1.31</v>
      </c>
      <c r="B36" s="12">
        <v>1.31</v>
      </c>
      <c r="C36" s="42">
        <v>69</v>
      </c>
      <c r="D36" s="43">
        <v>0.0038511574074074077</v>
      </c>
      <c r="E36" s="43">
        <f t="shared" si="0"/>
        <v>0.0037356226851851856</v>
      </c>
      <c r="F36" s="43">
        <v>0.003926967592592592</v>
      </c>
      <c r="G36" s="43">
        <f>G5*B36</f>
        <v>0.003547916666666667</v>
      </c>
      <c r="H36" s="43">
        <f t="shared" si="1"/>
        <v>0.003441479166666667</v>
      </c>
      <c r="I36" s="43">
        <f>I5*B36</f>
        <v>0.003411458333333333</v>
      </c>
      <c r="J36" s="21"/>
      <c r="K36" s="21"/>
      <c r="L36" s="21"/>
      <c r="M36" s="21"/>
      <c r="N36" s="21"/>
      <c r="O36" s="7"/>
      <c r="P36" s="22"/>
    </row>
    <row r="37" spans="1:16" ht="10.5" customHeight="1">
      <c r="A37" s="5">
        <v>1.32</v>
      </c>
      <c r="B37" s="5">
        <v>1.32</v>
      </c>
      <c r="C37" s="42">
        <v>68</v>
      </c>
      <c r="D37" s="43">
        <v>0.003880555555555556</v>
      </c>
      <c r="E37" s="43">
        <f aca="true" t="shared" si="2" ref="E37:E68">D37*0.97</f>
        <v>0.0037641388888888893</v>
      </c>
      <c r="F37" s="43">
        <v>0.003956944444444444</v>
      </c>
      <c r="G37" s="43">
        <f>G5*B37</f>
        <v>0.0035750000000000005</v>
      </c>
      <c r="H37" s="43">
        <f t="shared" si="1"/>
        <v>0.0034677500000000003</v>
      </c>
      <c r="I37" s="43">
        <f>I5*B37</f>
        <v>0.0034375</v>
      </c>
      <c r="J37" s="21"/>
      <c r="K37" s="21"/>
      <c r="L37" s="21"/>
      <c r="M37" s="21"/>
      <c r="N37" s="21"/>
      <c r="O37" s="7"/>
      <c r="P37" s="22"/>
    </row>
    <row r="38" spans="1:16" ht="10.5" customHeight="1">
      <c r="A38" s="12">
        <v>1.33</v>
      </c>
      <c r="B38" s="12">
        <v>1.33</v>
      </c>
      <c r="C38" s="42">
        <v>67</v>
      </c>
      <c r="D38" s="43">
        <v>0.003909953703703704</v>
      </c>
      <c r="E38" s="43">
        <f t="shared" si="2"/>
        <v>0.0037926550925925923</v>
      </c>
      <c r="F38" s="43">
        <v>0.003986921296296296</v>
      </c>
      <c r="G38" s="43">
        <f>G5*B38</f>
        <v>0.0036020833333333334</v>
      </c>
      <c r="H38" s="43">
        <f t="shared" si="1"/>
        <v>0.0034940208333333334</v>
      </c>
      <c r="I38" s="43">
        <f>I5*B38</f>
        <v>0.003463541666666667</v>
      </c>
      <c r="J38" s="21"/>
      <c r="K38" s="21"/>
      <c r="L38" s="21"/>
      <c r="M38" s="21"/>
      <c r="N38" s="21"/>
      <c r="O38" s="7"/>
      <c r="P38" s="22"/>
    </row>
    <row r="39" spans="1:16" ht="10.5" customHeight="1">
      <c r="A39" s="5">
        <v>1.34</v>
      </c>
      <c r="B39" s="5">
        <v>1.34</v>
      </c>
      <c r="C39" s="42">
        <v>66</v>
      </c>
      <c r="D39" s="43">
        <v>0.003939351851851852</v>
      </c>
      <c r="E39" s="43">
        <f t="shared" si="2"/>
        <v>0.003821171296296296</v>
      </c>
      <c r="F39" s="43">
        <v>0.004016898148148148</v>
      </c>
      <c r="G39" s="43">
        <f>G5*B39</f>
        <v>0.003629166666666667</v>
      </c>
      <c r="H39" s="43">
        <f t="shared" si="1"/>
        <v>0.003520291666666667</v>
      </c>
      <c r="I39" s="43">
        <f>I5*B39</f>
        <v>0.0034895833333333333</v>
      </c>
      <c r="J39" s="21"/>
      <c r="K39" s="21"/>
      <c r="L39" s="21"/>
      <c r="M39" s="21"/>
      <c r="N39" s="21"/>
      <c r="O39" s="7"/>
      <c r="P39" s="22"/>
    </row>
    <row r="40" spans="1:16" ht="10.5" customHeight="1">
      <c r="A40" s="12">
        <v>1.35</v>
      </c>
      <c r="B40" s="12">
        <v>1.35</v>
      </c>
      <c r="C40" s="42">
        <v>65</v>
      </c>
      <c r="D40" s="43">
        <v>0.00396875</v>
      </c>
      <c r="E40" s="43">
        <f t="shared" si="2"/>
        <v>0.0038496875</v>
      </c>
      <c r="F40" s="43">
        <v>0.004046875</v>
      </c>
      <c r="G40" s="43">
        <f>G5*B40</f>
        <v>0.00365625</v>
      </c>
      <c r="H40" s="43">
        <f t="shared" si="1"/>
        <v>0.0035465625000000002</v>
      </c>
      <c r="I40" s="43">
        <f>I5*B40</f>
        <v>0.003515625</v>
      </c>
      <c r="J40" s="21"/>
      <c r="K40" s="21"/>
      <c r="L40" s="21"/>
      <c r="M40" s="21"/>
      <c r="N40" s="21"/>
      <c r="O40" s="7"/>
      <c r="P40" s="22"/>
    </row>
    <row r="41" spans="1:16" ht="10.5" customHeight="1">
      <c r="A41" s="5">
        <v>1.36</v>
      </c>
      <c r="B41" s="5">
        <v>1.36</v>
      </c>
      <c r="C41" s="42">
        <v>64</v>
      </c>
      <c r="D41" s="43">
        <v>0.003998148148148148</v>
      </c>
      <c r="E41" s="43">
        <f t="shared" si="2"/>
        <v>0.0038782037037037036</v>
      </c>
      <c r="F41" s="43">
        <v>0.0040768518518518515</v>
      </c>
      <c r="G41" s="43">
        <f>G5*B41</f>
        <v>0.0036833333333333336</v>
      </c>
      <c r="H41" s="43">
        <f t="shared" si="1"/>
        <v>0.0035728333333333337</v>
      </c>
      <c r="I41" s="43">
        <f>I5*B41</f>
        <v>0.003541666666666667</v>
      </c>
      <c r="J41" s="21"/>
      <c r="K41" s="21"/>
      <c r="L41" s="21"/>
      <c r="M41" s="21"/>
      <c r="N41" s="21"/>
      <c r="O41" s="7"/>
      <c r="P41" s="22"/>
    </row>
    <row r="42" spans="1:16" ht="10.5" customHeight="1">
      <c r="A42" s="12">
        <v>1.37</v>
      </c>
      <c r="B42" s="12">
        <v>1.37</v>
      </c>
      <c r="C42" s="42">
        <v>63</v>
      </c>
      <c r="D42" s="43">
        <v>0.004027546296296296</v>
      </c>
      <c r="E42" s="43">
        <f t="shared" si="2"/>
        <v>0.003906719907407407</v>
      </c>
      <c r="F42" s="43">
        <v>0.004106828703703704</v>
      </c>
      <c r="G42" s="43">
        <f>G5*B42</f>
        <v>0.003710416666666667</v>
      </c>
      <c r="H42" s="43">
        <f t="shared" si="1"/>
        <v>0.0035991041666666667</v>
      </c>
      <c r="I42" s="43">
        <f>I5*B42</f>
        <v>0.0035677083333333333</v>
      </c>
      <c r="J42" s="21"/>
      <c r="K42" s="21"/>
      <c r="L42" s="21"/>
      <c r="M42" s="21"/>
      <c r="N42" s="21"/>
      <c r="O42" s="7"/>
      <c r="P42" s="22"/>
    </row>
    <row r="43" spans="1:16" ht="10.5" customHeight="1">
      <c r="A43" s="5">
        <v>1.38</v>
      </c>
      <c r="B43" s="5">
        <v>1.38</v>
      </c>
      <c r="C43" s="42">
        <v>62</v>
      </c>
      <c r="D43" s="43">
        <v>0.004056944444444444</v>
      </c>
      <c r="E43" s="43">
        <f t="shared" si="2"/>
        <v>0.003935236111111111</v>
      </c>
      <c r="F43" s="43">
        <v>0.004136805555555555</v>
      </c>
      <c r="G43" s="43">
        <f>G5*B43</f>
        <v>0.0037375</v>
      </c>
      <c r="H43" s="43">
        <f t="shared" si="1"/>
        <v>0.0036253749999999997</v>
      </c>
      <c r="I43" s="43">
        <f>I5*B43</f>
        <v>0.0035937499999999997</v>
      </c>
      <c r="J43" s="21"/>
      <c r="K43" s="21"/>
      <c r="L43" s="21"/>
      <c r="M43" s="21"/>
      <c r="N43" s="21"/>
      <c r="O43" s="7"/>
      <c r="P43" s="22"/>
    </row>
    <row r="44" spans="1:16" ht="10.5" customHeight="1">
      <c r="A44" s="12">
        <v>1.39</v>
      </c>
      <c r="B44" s="12">
        <v>1.39</v>
      </c>
      <c r="C44" s="42">
        <v>61</v>
      </c>
      <c r="D44" s="43">
        <v>0.004086342592592592</v>
      </c>
      <c r="E44" s="43">
        <f t="shared" si="2"/>
        <v>0.003963752314814814</v>
      </c>
      <c r="F44" s="43">
        <v>0.004166782407407406</v>
      </c>
      <c r="G44" s="43">
        <f>G5*B44</f>
        <v>0.0037645833333333333</v>
      </c>
      <c r="H44" s="43">
        <f t="shared" si="1"/>
        <v>0.003651645833333333</v>
      </c>
      <c r="I44" s="43">
        <f>I5*B44</f>
        <v>0.003619791666666666</v>
      </c>
      <c r="J44" s="21"/>
      <c r="K44" s="21"/>
      <c r="L44" s="21"/>
      <c r="M44" s="21"/>
      <c r="N44" s="21"/>
      <c r="O44" s="7"/>
      <c r="P44" s="22"/>
    </row>
    <row r="45" spans="1:16" ht="10.5" customHeight="1">
      <c r="A45" s="5">
        <v>1.4</v>
      </c>
      <c r="B45" s="5">
        <v>1.4</v>
      </c>
      <c r="C45" s="42">
        <v>60</v>
      </c>
      <c r="D45" s="43">
        <v>0.00411574074074074</v>
      </c>
      <c r="E45" s="43">
        <f t="shared" si="2"/>
        <v>0.003992268518518517</v>
      </c>
      <c r="F45" s="43">
        <v>0.004196759259259259</v>
      </c>
      <c r="G45" s="43">
        <f>G5*B45</f>
        <v>0.0037916666666666667</v>
      </c>
      <c r="H45" s="43">
        <f t="shared" si="1"/>
        <v>0.0036779166666666666</v>
      </c>
      <c r="I45" s="43">
        <f>I5*B45</f>
        <v>0.003645833333333333</v>
      </c>
      <c r="J45" s="21"/>
      <c r="K45" s="21"/>
      <c r="L45" s="21"/>
      <c r="M45" s="21"/>
      <c r="N45" s="21"/>
      <c r="O45" s="7"/>
      <c r="P45" s="22"/>
    </row>
    <row r="46" spans="1:16" ht="10.5" customHeight="1">
      <c r="A46" s="12">
        <v>1.41</v>
      </c>
      <c r="B46" s="12">
        <v>1.41</v>
      </c>
      <c r="C46" s="42">
        <v>59</v>
      </c>
      <c r="D46" s="43">
        <v>0.004145138888888888</v>
      </c>
      <c r="E46" s="43">
        <f t="shared" si="2"/>
        <v>0.004020784722222222</v>
      </c>
      <c r="F46" s="43">
        <v>0.004226736111111111</v>
      </c>
      <c r="G46" s="43">
        <f>G5*B46</f>
        <v>0.00381875</v>
      </c>
      <c r="H46" s="43">
        <f t="shared" si="1"/>
        <v>0.0037041875</v>
      </c>
      <c r="I46" s="43">
        <f>I5*B46</f>
        <v>0.003671875</v>
      </c>
      <c r="J46" s="21"/>
      <c r="K46" s="21"/>
      <c r="L46" s="21"/>
      <c r="M46" s="21"/>
      <c r="N46" s="21"/>
      <c r="O46" s="7"/>
      <c r="P46" s="22"/>
    </row>
    <row r="47" spans="1:16" ht="10.5" customHeight="1">
      <c r="A47" s="5">
        <v>1.42</v>
      </c>
      <c r="B47" s="5">
        <v>1.42</v>
      </c>
      <c r="C47" s="42">
        <v>58</v>
      </c>
      <c r="D47" s="43">
        <v>0.0041745370370370365</v>
      </c>
      <c r="E47" s="43">
        <f t="shared" si="2"/>
        <v>0.004049300925925925</v>
      </c>
      <c r="F47" s="43">
        <v>0.004256712962962962</v>
      </c>
      <c r="G47" s="43">
        <f>G5*B47</f>
        <v>0.0038458333333333335</v>
      </c>
      <c r="H47" s="43">
        <f t="shared" si="1"/>
        <v>0.0037304583333333335</v>
      </c>
      <c r="I47" s="43">
        <f>I5*B47</f>
        <v>0.003697916666666666</v>
      </c>
      <c r="J47" s="21"/>
      <c r="K47" s="21"/>
      <c r="L47" s="21"/>
      <c r="M47" s="21"/>
      <c r="N47" s="21"/>
      <c r="O47" s="7"/>
      <c r="P47" s="22"/>
    </row>
    <row r="48" spans="1:16" ht="10.5" customHeight="1">
      <c r="A48" s="12">
        <v>1.43</v>
      </c>
      <c r="B48" s="12">
        <v>1.43</v>
      </c>
      <c r="C48" s="42">
        <v>57</v>
      </c>
      <c r="D48" s="43">
        <v>0.004203935185185185</v>
      </c>
      <c r="E48" s="43">
        <f t="shared" si="2"/>
        <v>0.004077817129629629</v>
      </c>
      <c r="F48" s="43">
        <v>0.004286689814814814</v>
      </c>
      <c r="G48" s="43">
        <f>G5*B48</f>
        <v>0.0038729166666666664</v>
      </c>
      <c r="H48" s="43">
        <f t="shared" si="1"/>
        <v>0.0037567291666666665</v>
      </c>
      <c r="I48" s="43">
        <f>I5*B48</f>
        <v>0.003723958333333333</v>
      </c>
      <c r="J48" s="21"/>
      <c r="K48" s="21"/>
      <c r="L48" s="21"/>
      <c r="M48" s="21"/>
      <c r="N48" s="21"/>
      <c r="O48" s="7"/>
      <c r="P48" s="22"/>
    </row>
    <row r="49" spans="1:16" ht="10.5" customHeight="1">
      <c r="A49" s="5">
        <v>1.44</v>
      </c>
      <c r="B49" s="5">
        <v>1.44</v>
      </c>
      <c r="C49" s="42">
        <v>56</v>
      </c>
      <c r="D49" s="43">
        <v>0.004233333333333333</v>
      </c>
      <c r="E49" s="43">
        <f t="shared" si="2"/>
        <v>0.0041063333333333325</v>
      </c>
      <c r="F49" s="43">
        <v>0.004316666666666666</v>
      </c>
      <c r="G49" s="43">
        <f>G5*B49</f>
        <v>0.0039</v>
      </c>
      <c r="H49" s="43">
        <f t="shared" si="1"/>
        <v>0.003783</v>
      </c>
      <c r="I49" s="43">
        <f>I5*B49</f>
        <v>0.00375</v>
      </c>
      <c r="J49" s="21"/>
      <c r="K49" s="21"/>
      <c r="L49" s="21"/>
      <c r="M49" s="21"/>
      <c r="N49" s="21"/>
      <c r="O49" s="7"/>
      <c r="P49" s="22"/>
    </row>
    <row r="50" spans="1:16" ht="10.5" customHeight="1">
      <c r="A50" s="12">
        <v>1.45</v>
      </c>
      <c r="B50" s="12">
        <v>1.45</v>
      </c>
      <c r="C50" s="42">
        <v>55</v>
      </c>
      <c r="D50" s="43">
        <v>0.004262731481481481</v>
      </c>
      <c r="E50" s="43">
        <f t="shared" si="2"/>
        <v>0.004134849537037037</v>
      </c>
      <c r="F50" s="43">
        <v>0.004346643518518518</v>
      </c>
      <c r="G50" s="43">
        <f>G5*B50</f>
        <v>0.003927083333333334</v>
      </c>
      <c r="H50" s="43">
        <f t="shared" si="1"/>
        <v>0.0038092708333333333</v>
      </c>
      <c r="I50" s="43">
        <f>I5*B50</f>
        <v>0.0037760416666666663</v>
      </c>
      <c r="J50" s="21"/>
      <c r="K50" s="21"/>
      <c r="L50" s="21"/>
      <c r="M50" s="21"/>
      <c r="N50" s="21"/>
      <c r="O50" s="7"/>
      <c r="P50" s="22"/>
    </row>
    <row r="51" spans="1:16" ht="10.5" customHeight="1">
      <c r="A51" s="5">
        <v>1.46</v>
      </c>
      <c r="B51" s="5">
        <v>1.46</v>
      </c>
      <c r="C51" s="42">
        <v>54</v>
      </c>
      <c r="D51" s="43">
        <v>0.004292129629629629</v>
      </c>
      <c r="E51" s="43">
        <f t="shared" si="2"/>
        <v>0.00416336574074074</v>
      </c>
      <c r="F51" s="43">
        <v>0.00437662037037037</v>
      </c>
      <c r="G51" s="43">
        <f>G5*B51</f>
        <v>0.003954166666666667</v>
      </c>
      <c r="H51" s="43">
        <f t="shared" si="1"/>
        <v>0.0038355416666666664</v>
      </c>
      <c r="I51" s="43">
        <f>I5*B51</f>
        <v>0.003802083333333333</v>
      </c>
      <c r="J51" s="21"/>
      <c r="K51" s="21"/>
      <c r="L51" s="21"/>
      <c r="M51" s="21"/>
      <c r="N51" s="21"/>
      <c r="O51" s="7"/>
      <c r="P51" s="22"/>
    </row>
    <row r="52" spans="1:16" ht="10.5" customHeight="1">
      <c r="A52" s="12">
        <v>1.47</v>
      </c>
      <c r="B52" s="12">
        <v>1.47</v>
      </c>
      <c r="C52" s="42">
        <v>53</v>
      </c>
      <c r="D52" s="43">
        <v>0.004321527777777777</v>
      </c>
      <c r="E52" s="43">
        <f t="shared" si="2"/>
        <v>0.004191881944444444</v>
      </c>
      <c r="F52" s="43">
        <v>0.0044065972222222215</v>
      </c>
      <c r="G52" s="43">
        <f>G5*B52</f>
        <v>0.00398125</v>
      </c>
      <c r="H52" s="43">
        <f t="shared" si="1"/>
        <v>0.0038618125000000002</v>
      </c>
      <c r="I52" s="43">
        <f>I5*B52</f>
        <v>0.003828125</v>
      </c>
      <c r="J52" s="21"/>
      <c r="K52" s="21"/>
      <c r="L52" s="21"/>
      <c r="M52" s="21"/>
      <c r="N52" s="21"/>
      <c r="O52" s="7"/>
      <c r="P52" s="22"/>
    </row>
    <row r="53" spans="1:16" ht="10.5" customHeight="1">
      <c r="A53" s="5">
        <v>1.48</v>
      </c>
      <c r="B53" s="5">
        <v>1.48</v>
      </c>
      <c r="C53" s="42">
        <v>52</v>
      </c>
      <c r="D53" s="43">
        <v>0.004350925925925926</v>
      </c>
      <c r="E53" s="43">
        <f t="shared" si="2"/>
        <v>0.004220398148148148</v>
      </c>
      <c r="F53" s="43">
        <v>0.004436574074074074</v>
      </c>
      <c r="G53" s="43">
        <f>G5*B53</f>
        <v>0.004008333333333333</v>
      </c>
      <c r="H53" s="43">
        <f t="shared" si="1"/>
        <v>0.0038880833333333332</v>
      </c>
      <c r="I53" s="43">
        <f>I5*B53</f>
        <v>0.0038541666666666663</v>
      </c>
      <c r="J53" s="21"/>
      <c r="K53" s="21"/>
      <c r="L53" s="21"/>
      <c r="M53" s="21"/>
      <c r="N53" s="21"/>
      <c r="O53" s="7"/>
      <c r="P53" s="22"/>
    </row>
    <row r="54" spans="1:16" ht="10.5" customHeight="1">
      <c r="A54" s="12">
        <v>1.49</v>
      </c>
      <c r="B54" s="12">
        <v>1.49</v>
      </c>
      <c r="C54" s="42">
        <v>51</v>
      </c>
      <c r="D54" s="43">
        <v>0.004380324074074074</v>
      </c>
      <c r="E54" s="43">
        <f t="shared" si="2"/>
        <v>0.004248914351851852</v>
      </c>
      <c r="F54" s="43">
        <v>0.004466550925925925</v>
      </c>
      <c r="G54" s="43">
        <f>G5*B54</f>
        <v>0.004035416666666667</v>
      </c>
      <c r="H54" s="43">
        <f t="shared" si="1"/>
        <v>0.003914354166666667</v>
      </c>
      <c r="I54" s="43">
        <f>I5*B54</f>
        <v>0.003880208333333333</v>
      </c>
      <c r="J54" s="21"/>
      <c r="K54" s="21"/>
      <c r="L54" s="21"/>
      <c r="M54" s="21"/>
      <c r="N54" s="21"/>
      <c r="O54" s="7"/>
      <c r="P54" s="22"/>
    </row>
    <row r="55" spans="1:16" ht="10.5" customHeight="1">
      <c r="A55" s="5">
        <v>1.5</v>
      </c>
      <c r="B55" s="5">
        <v>1.5</v>
      </c>
      <c r="C55" s="42">
        <v>50</v>
      </c>
      <c r="D55" s="43">
        <v>0.004409722222222222</v>
      </c>
      <c r="E55" s="43">
        <f t="shared" si="2"/>
        <v>0.004277430555555555</v>
      </c>
      <c r="F55" s="43">
        <v>0.004496527777777777</v>
      </c>
      <c r="G55" s="43">
        <f>G5*B55</f>
        <v>0.0040625</v>
      </c>
      <c r="H55" s="43">
        <f t="shared" si="1"/>
        <v>0.003940625</v>
      </c>
      <c r="I55" s="43">
        <f>I5*B55</f>
        <v>0.00390625</v>
      </c>
      <c r="J55" s="21"/>
      <c r="K55" s="21"/>
      <c r="L55" s="21"/>
      <c r="M55" s="21"/>
      <c r="N55" s="21"/>
      <c r="O55" s="7"/>
      <c r="P55" s="22"/>
    </row>
    <row r="56" spans="1:16" ht="10.5" customHeight="1">
      <c r="A56" s="12">
        <v>1.51</v>
      </c>
      <c r="B56" s="12">
        <v>1.51</v>
      </c>
      <c r="C56" s="42">
        <v>49</v>
      </c>
      <c r="D56" s="43">
        <v>0.00443912037037037</v>
      </c>
      <c r="E56" s="43">
        <f t="shared" si="2"/>
        <v>0.004305946759259259</v>
      </c>
      <c r="F56" s="43">
        <v>0.0045265046296296295</v>
      </c>
      <c r="G56" s="43">
        <f>G5*B56</f>
        <v>0.004089583333333333</v>
      </c>
      <c r="H56" s="43">
        <f t="shared" si="1"/>
        <v>0.003966895833333333</v>
      </c>
      <c r="I56" s="43">
        <f>I5*B56</f>
        <v>0.003932291666666666</v>
      </c>
      <c r="J56" s="21"/>
      <c r="K56" s="21"/>
      <c r="L56" s="21"/>
      <c r="M56" s="21"/>
      <c r="N56" s="21"/>
      <c r="O56" s="7"/>
      <c r="P56" s="22"/>
    </row>
    <row r="57" spans="1:16" ht="10.5" customHeight="1">
      <c r="A57" s="5">
        <v>1.52</v>
      </c>
      <c r="B57" s="5">
        <v>1.52</v>
      </c>
      <c r="C57" s="42">
        <v>48</v>
      </c>
      <c r="D57" s="43">
        <v>0.004468518518518518</v>
      </c>
      <c r="E57" s="43">
        <f t="shared" si="2"/>
        <v>0.004334462962962963</v>
      </c>
      <c r="F57" s="43">
        <v>0.004556481481481481</v>
      </c>
      <c r="G57" s="43">
        <f>G5*B57</f>
        <v>0.004116666666666667</v>
      </c>
      <c r="H57" s="43">
        <f t="shared" si="1"/>
        <v>0.0039931666666666666</v>
      </c>
      <c r="I57" s="43">
        <f>I5*B57</f>
        <v>0.003958333333333333</v>
      </c>
      <c r="J57" s="21"/>
      <c r="K57" s="21"/>
      <c r="L57" s="21"/>
      <c r="M57" s="21"/>
      <c r="N57" s="21"/>
      <c r="O57" s="7"/>
      <c r="P57" s="22"/>
    </row>
    <row r="58" spans="1:16" ht="10.5" customHeight="1">
      <c r="A58" s="12">
        <v>1.53</v>
      </c>
      <c r="B58" s="12">
        <v>1.53</v>
      </c>
      <c r="C58" s="42">
        <v>47</v>
      </c>
      <c r="D58" s="43">
        <v>0.0044979166666666666</v>
      </c>
      <c r="E58" s="43">
        <f t="shared" si="2"/>
        <v>0.004362979166666666</v>
      </c>
      <c r="F58" s="43">
        <v>0.004586458333333333</v>
      </c>
      <c r="G58" s="43">
        <f>G5*B58</f>
        <v>0.00414375</v>
      </c>
      <c r="H58" s="43">
        <f t="shared" si="1"/>
        <v>0.0040194375</v>
      </c>
      <c r="I58" s="43">
        <f>I5*B58</f>
        <v>0.003984375</v>
      </c>
      <c r="J58" s="21"/>
      <c r="K58" s="21"/>
      <c r="L58" s="21"/>
      <c r="M58" s="21"/>
      <c r="N58" s="21"/>
      <c r="O58" s="7"/>
      <c r="P58" s="22"/>
    </row>
    <row r="59" spans="1:16" ht="10.5" customHeight="1">
      <c r="A59" s="5">
        <v>1.54</v>
      </c>
      <c r="B59" s="5">
        <v>1.54</v>
      </c>
      <c r="C59" s="42">
        <v>46</v>
      </c>
      <c r="D59" s="43">
        <v>0.004527314814814815</v>
      </c>
      <c r="E59" s="43">
        <f t="shared" si="2"/>
        <v>0.00439149537037037</v>
      </c>
      <c r="F59" s="43">
        <v>0.004616435185185184</v>
      </c>
      <c r="G59" s="43">
        <f>G5*B59</f>
        <v>0.004170833333333334</v>
      </c>
      <c r="H59" s="43">
        <f t="shared" si="1"/>
        <v>0.0040457083333333334</v>
      </c>
      <c r="I59" s="43">
        <f>I5*B59</f>
        <v>0.0040104166666666665</v>
      </c>
      <c r="J59" s="21"/>
      <c r="K59" s="21"/>
      <c r="L59" s="21"/>
      <c r="M59" s="21"/>
      <c r="N59" s="21"/>
      <c r="O59" s="7"/>
      <c r="P59" s="22"/>
    </row>
    <row r="60" spans="1:16" ht="10.5" customHeight="1">
      <c r="A60" s="12">
        <v>1.55</v>
      </c>
      <c r="B60" s="12">
        <v>1.55</v>
      </c>
      <c r="C60" s="42">
        <v>45</v>
      </c>
      <c r="D60" s="43">
        <v>0.004556712962962963</v>
      </c>
      <c r="E60" s="43">
        <f t="shared" si="2"/>
        <v>0.004420011574074074</v>
      </c>
      <c r="F60" s="43">
        <v>0.004646412037037037</v>
      </c>
      <c r="G60" s="43">
        <f>G5*B60</f>
        <v>0.004197916666666667</v>
      </c>
      <c r="H60" s="43">
        <f t="shared" si="1"/>
        <v>0.0040719791666666665</v>
      </c>
      <c r="I60" s="43">
        <f>I5*B60</f>
        <v>0.004036458333333333</v>
      </c>
      <c r="J60" s="21"/>
      <c r="K60" s="21"/>
      <c r="L60" s="21"/>
      <c r="M60" s="21"/>
      <c r="N60" s="21"/>
      <c r="O60" s="7"/>
      <c r="P60" s="22"/>
    </row>
    <row r="61" spans="1:16" ht="10.5" customHeight="1">
      <c r="A61" s="5">
        <v>1.56</v>
      </c>
      <c r="B61" s="5">
        <v>1.56</v>
      </c>
      <c r="C61" s="42">
        <v>44</v>
      </c>
      <c r="D61" s="43">
        <v>0.004586111111111111</v>
      </c>
      <c r="E61" s="43">
        <f t="shared" si="2"/>
        <v>0.004448527777777778</v>
      </c>
      <c r="F61" s="43">
        <v>0.004676388888888889</v>
      </c>
      <c r="G61" s="43">
        <f>G5*B61</f>
        <v>0.0042250000000000005</v>
      </c>
      <c r="H61" s="43">
        <f t="shared" si="1"/>
        <v>0.00409825</v>
      </c>
      <c r="I61" s="43">
        <f>I5*B61</f>
        <v>0.0040625</v>
      </c>
      <c r="J61" s="21"/>
      <c r="K61" s="21"/>
      <c r="L61" s="21"/>
      <c r="M61" s="21"/>
      <c r="N61" s="21"/>
      <c r="O61" s="7"/>
      <c r="P61" s="22"/>
    </row>
    <row r="62" spans="1:16" ht="10.5" customHeight="1">
      <c r="A62" s="12">
        <v>1.57</v>
      </c>
      <c r="B62" s="12">
        <v>1.57</v>
      </c>
      <c r="C62" s="42">
        <v>43</v>
      </c>
      <c r="D62" s="43">
        <v>0.004615509259259259</v>
      </c>
      <c r="E62" s="43">
        <f t="shared" si="2"/>
        <v>0.004477043981481481</v>
      </c>
      <c r="F62" s="43">
        <v>0.00470636574074074</v>
      </c>
      <c r="G62" s="43">
        <f>G5*B62</f>
        <v>0.004252083333333333</v>
      </c>
      <c r="H62" s="43">
        <f t="shared" si="1"/>
        <v>0.004124520833333333</v>
      </c>
      <c r="I62" s="43">
        <f>I5*B62</f>
        <v>0.0040885416666666665</v>
      </c>
      <c r="J62" s="21"/>
      <c r="K62" s="21"/>
      <c r="L62" s="21"/>
      <c r="M62" s="21"/>
      <c r="N62" s="21"/>
      <c r="O62" s="7"/>
      <c r="P62" s="22"/>
    </row>
    <row r="63" spans="1:16" ht="10.5" customHeight="1">
      <c r="A63" s="5">
        <v>1.58</v>
      </c>
      <c r="B63" s="5">
        <v>1.58</v>
      </c>
      <c r="C63" s="42">
        <v>42</v>
      </c>
      <c r="D63" s="43">
        <v>0.0046449074074074075</v>
      </c>
      <c r="E63" s="43">
        <f t="shared" si="2"/>
        <v>0.004505560185185185</v>
      </c>
      <c r="F63" s="43">
        <v>0.004736342592592592</v>
      </c>
      <c r="G63" s="43">
        <f>G5*B63</f>
        <v>0.004279166666666667</v>
      </c>
      <c r="H63" s="43">
        <f t="shared" si="1"/>
        <v>0.004150791666666667</v>
      </c>
      <c r="I63" s="43">
        <f>I5*B63</f>
        <v>0.004114583333333333</v>
      </c>
      <c r="J63" s="21"/>
      <c r="K63" s="21"/>
      <c r="L63" s="21"/>
      <c r="M63" s="21"/>
      <c r="N63" s="21"/>
      <c r="O63" s="7"/>
      <c r="P63" s="22"/>
    </row>
    <row r="64" spans="1:16" ht="10.5" customHeight="1">
      <c r="A64" s="12">
        <v>1.59</v>
      </c>
      <c r="B64" s="12">
        <v>1.59</v>
      </c>
      <c r="C64" s="42">
        <v>41</v>
      </c>
      <c r="D64" s="43">
        <v>0.004674305555555556</v>
      </c>
      <c r="E64" s="43">
        <f t="shared" si="2"/>
        <v>0.004534076388888889</v>
      </c>
      <c r="F64" s="43">
        <v>0.004766319444444444</v>
      </c>
      <c r="G64" s="43">
        <f>G5*B64</f>
        <v>0.00430625</v>
      </c>
      <c r="H64" s="43">
        <f t="shared" si="1"/>
        <v>0.0041770625</v>
      </c>
      <c r="I64" s="43">
        <f>I5*B64</f>
        <v>0.004140625</v>
      </c>
      <c r="J64" s="21"/>
      <c r="K64" s="21"/>
      <c r="L64" s="21"/>
      <c r="M64" s="21"/>
      <c r="N64" s="21"/>
      <c r="O64" s="7"/>
      <c r="P64" s="22"/>
    </row>
    <row r="65" spans="1:16" ht="10.5" customHeight="1">
      <c r="A65" s="5">
        <v>1.6</v>
      </c>
      <c r="B65" s="5">
        <v>1.6</v>
      </c>
      <c r="C65" s="42">
        <v>40</v>
      </c>
      <c r="D65" s="43">
        <v>0.004703703703703704</v>
      </c>
      <c r="E65" s="43">
        <f t="shared" si="2"/>
        <v>0.004562592592592593</v>
      </c>
      <c r="F65" s="43">
        <v>0.004796296296296296</v>
      </c>
      <c r="G65" s="43">
        <f>G5*B65</f>
        <v>0.004333333333333334</v>
      </c>
      <c r="H65" s="43">
        <f t="shared" si="1"/>
        <v>0.004203333333333334</v>
      </c>
      <c r="I65" s="43">
        <f>I5*B65</f>
        <v>0.004166666666666667</v>
      </c>
      <c r="J65" s="21"/>
      <c r="K65" s="21"/>
      <c r="L65" s="21"/>
      <c r="M65" s="21"/>
      <c r="N65" s="21"/>
      <c r="O65" s="7"/>
      <c r="P65" s="22"/>
    </row>
    <row r="66" spans="1:16" ht="10.5" customHeight="1">
      <c r="A66" s="12">
        <v>1.61</v>
      </c>
      <c r="B66" s="12">
        <v>1.61</v>
      </c>
      <c r="C66" s="42">
        <v>39</v>
      </c>
      <c r="D66" s="43">
        <v>0.004733101851851852</v>
      </c>
      <c r="E66" s="43">
        <f t="shared" si="2"/>
        <v>0.004591108796296296</v>
      </c>
      <c r="F66" s="43">
        <v>0.004826273148148148</v>
      </c>
      <c r="G66" s="43">
        <f>G5*B66</f>
        <v>0.004360416666666667</v>
      </c>
      <c r="H66" s="43">
        <f t="shared" si="1"/>
        <v>0.004229604166666667</v>
      </c>
      <c r="I66" s="43">
        <f>I5*B66</f>
        <v>0.004192708333333333</v>
      </c>
      <c r="J66" s="21"/>
      <c r="K66" s="21"/>
      <c r="L66" s="21"/>
      <c r="M66" s="21"/>
      <c r="N66" s="21"/>
      <c r="O66" s="7"/>
      <c r="P66" s="22"/>
    </row>
    <row r="67" spans="1:16" ht="10.5" customHeight="1">
      <c r="A67" s="5">
        <v>1.62</v>
      </c>
      <c r="B67" s="5">
        <v>1.62</v>
      </c>
      <c r="C67" s="42">
        <v>38</v>
      </c>
      <c r="D67" s="43">
        <v>0.0047625</v>
      </c>
      <c r="E67" s="43">
        <f t="shared" si="2"/>
        <v>0.0046196250000000005</v>
      </c>
      <c r="F67" s="43">
        <v>0.0048562499999999995</v>
      </c>
      <c r="G67" s="43">
        <f>G5*B67</f>
        <v>0.004387500000000001</v>
      </c>
      <c r="H67" s="43">
        <f t="shared" si="1"/>
        <v>0.004255875000000001</v>
      </c>
      <c r="I67" s="43">
        <f>I5*B67</f>
        <v>0.00421875</v>
      </c>
      <c r="J67" s="21"/>
      <c r="K67" s="21"/>
      <c r="L67" s="21"/>
      <c r="M67" s="21"/>
      <c r="N67" s="21"/>
      <c r="O67" s="7"/>
      <c r="P67" s="22"/>
    </row>
    <row r="68" spans="1:16" ht="10.5" customHeight="1">
      <c r="A68" s="12">
        <v>1.63</v>
      </c>
      <c r="B68" s="12">
        <v>1.63</v>
      </c>
      <c r="C68" s="42">
        <v>37</v>
      </c>
      <c r="D68" s="43">
        <v>0.0047918981481481476</v>
      </c>
      <c r="E68" s="43">
        <f t="shared" si="2"/>
        <v>0.004648141203703703</v>
      </c>
      <c r="F68" s="43">
        <v>0.004886226851851851</v>
      </c>
      <c r="G68" s="43">
        <f>G5*B68</f>
        <v>0.004414583333333333</v>
      </c>
      <c r="H68" s="43">
        <f t="shared" si="1"/>
        <v>0.004282145833333333</v>
      </c>
      <c r="I68" s="43">
        <f>I5*B68</f>
        <v>0.004244791666666666</v>
      </c>
      <c r="J68" s="21"/>
      <c r="K68" s="21"/>
      <c r="L68" s="21"/>
      <c r="M68" s="21"/>
      <c r="N68" s="21"/>
      <c r="O68" s="7"/>
      <c r="P68" s="22"/>
    </row>
    <row r="69" spans="1:16" ht="10.5" customHeight="1">
      <c r="A69" s="5">
        <v>1.64</v>
      </c>
      <c r="B69" s="5">
        <v>1.64</v>
      </c>
      <c r="C69" s="42">
        <v>36</v>
      </c>
      <c r="D69" s="43">
        <v>0.004821296296296296</v>
      </c>
      <c r="E69" s="43">
        <f aca="true" t="shared" si="3" ref="E69:E100">D69*0.97</f>
        <v>0.004676657407407407</v>
      </c>
      <c r="F69" s="43">
        <v>0.004916203703703703</v>
      </c>
      <c r="G69" s="43">
        <f>G5*B69</f>
        <v>0.004441666666666667</v>
      </c>
      <c r="H69" s="43">
        <f t="shared" si="1"/>
        <v>0.004308416666666667</v>
      </c>
      <c r="I69" s="43">
        <f>I5*B69</f>
        <v>0.004270833333333333</v>
      </c>
      <c r="J69" s="21"/>
      <c r="K69" s="21"/>
      <c r="L69" s="21"/>
      <c r="M69" s="21"/>
      <c r="N69" s="21"/>
      <c r="O69" s="7"/>
      <c r="P69" s="22"/>
    </row>
    <row r="70" spans="1:16" ht="10.5" customHeight="1">
      <c r="A70" s="12">
        <v>1.65</v>
      </c>
      <c r="B70" s="12">
        <v>1.65</v>
      </c>
      <c r="C70" s="42">
        <v>35</v>
      </c>
      <c r="D70" s="43">
        <v>0.004850694444444444</v>
      </c>
      <c r="E70" s="43">
        <f t="shared" si="3"/>
        <v>0.0047051736111111105</v>
      </c>
      <c r="F70" s="43">
        <v>0.004946180555555554</v>
      </c>
      <c r="G70" s="43">
        <f>G5*B70</f>
        <v>0.00446875</v>
      </c>
      <c r="H70" s="43">
        <f t="shared" si="1"/>
        <v>0.004334687499999999</v>
      </c>
      <c r="I70" s="43">
        <f>I5*B70</f>
        <v>0.0042968749999999995</v>
      </c>
      <c r="J70" s="21"/>
      <c r="K70" s="21"/>
      <c r="L70" s="21"/>
      <c r="M70" s="21"/>
      <c r="N70" s="21"/>
      <c r="O70" s="7"/>
      <c r="P70" s="22"/>
    </row>
    <row r="71" spans="1:16" ht="10.5" customHeight="1">
      <c r="A71" s="5">
        <v>1.66</v>
      </c>
      <c r="B71" s="5">
        <v>1.66</v>
      </c>
      <c r="C71" s="42">
        <v>34</v>
      </c>
      <c r="D71" s="43">
        <v>0.004880092592592592</v>
      </c>
      <c r="E71" s="43">
        <f t="shared" si="3"/>
        <v>0.004733689814814814</v>
      </c>
      <c r="F71" s="43">
        <v>0.004976157407407407</v>
      </c>
      <c r="G71" s="43">
        <f>G5*B71</f>
        <v>0.0044958333333333335</v>
      </c>
      <c r="H71" s="43">
        <f aca="true" t="shared" si="4" ref="H71:H103">G71*0.97</f>
        <v>0.004360958333333333</v>
      </c>
      <c r="I71" s="43">
        <f>I5*B71</f>
        <v>0.004322916666666666</v>
      </c>
      <c r="J71" s="21"/>
      <c r="K71" s="21"/>
      <c r="L71" s="21"/>
      <c r="M71" s="21"/>
      <c r="N71" s="21"/>
      <c r="O71" s="7"/>
      <c r="P71" s="22"/>
    </row>
    <row r="72" spans="1:16" ht="10.5" customHeight="1">
      <c r="A72" s="12">
        <v>1.67</v>
      </c>
      <c r="B72" s="12">
        <v>1.67</v>
      </c>
      <c r="C72" s="42">
        <v>33</v>
      </c>
      <c r="D72" s="43">
        <v>0.00490949074074074</v>
      </c>
      <c r="E72" s="43">
        <f t="shared" si="3"/>
        <v>0.004762206018518518</v>
      </c>
      <c r="F72" s="43">
        <v>0.005006134259259259</v>
      </c>
      <c r="G72" s="43">
        <f>G5*B72</f>
        <v>0.004522916666666666</v>
      </c>
      <c r="H72" s="43">
        <f t="shared" si="4"/>
        <v>0.004387229166666666</v>
      </c>
      <c r="I72" s="43">
        <f>I5*B72</f>
        <v>0.004348958333333333</v>
      </c>
      <c r="J72" s="21"/>
      <c r="K72" s="21"/>
      <c r="L72" s="21"/>
      <c r="M72" s="21"/>
      <c r="N72" s="21"/>
      <c r="O72" s="7"/>
      <c r="P72" s="22"/>
    </row>
    <row r="73" spans="1:16" ht="10.5" customHeight="1">
      <c r="A73" s="5">
        <v>1.68</v>
      </c>
      <c r="B73" s="5">
        <v>1.68</v>
      </c>
      <c r="C73" s="42">
        <v>32</v>
      </c>
      <c r="D73" s="43">
        <v>0.0049388888888888885</v>
      </c>
      <c r="E73" s="43">
        <f t="shared" si="3"/>
        <v>0.004790722222222221</v>
      </c>
      <c r="F73" s="43">
        <v>0.00503611111111111</v>
      </c>
      <c r="G73" s="43">
        <f>G5*B73</f>
        <v>0.00455</v>
      </c>
      <c r="H73" s="43">
        <f t="shared" si="4"/>
        <v>0.0044135</v>
      </c>
      <c r="I73" s="43">
        <f>I5*B73</f>
        <v>0.0043749999999999995</v>
      </c>
      <c r="J73" s="21"/>
      <c r="K73" s="21"/>
      <c r="L73" s="21"/>
      <c r="M73" s="21"/>
      <c r="N73" s="21"/>
      <c r="O73" s="7"/>
      <c r="P73" s="22"/>
    </row>
    <row r="74" spans="1:16" ht="10.5" customHeight="1">
      <c r="A74" s="12">
        <v>1.69</v>
      </c>
      <c r="B74" s="12">
        <v>1.69</v>
      </c>
      <c r="C74" s="42">
        <v>31</v>
      </c>
      <c r="D74" s="43">
        <v>0.004968287037037037</v>
      </c>
      <c r="E74" s="43">
        <f t="shared" si="3"/>
        <v>0.004819238425925926</v>
      </c>
      <c r="F74" s="43">
        <v>0.005066087962962962</v>
      </c>
      <c r="G74" s="43">
        <f>G5*B74</f>
        <v>0.004577083333333333</v>
      </c>
      <c r="H74" s="43">
        <f t="shared" si="4"/>
        <v>0.004439770833333333</v>
      </c>
      <c r="I74" s="43">
        <f>I5*B74</f>
        <v>0.004401041666666666</v>
      </c>
      <c r="J74" s="21"/>
      <c r="K74" s="21"/>
      <c r="L74" s="21"/>
      <c r="M74" s="21"/>
      <c r="N74" s="21"/>
      <c r="O74" s="7"/>
      <c r="P74" s="22"/>
    </row>
    <row r="75" spans="1:16" ht="10.5" customHeight="1">
      <c r="A75" s="5">
        <v>1.7</v>
      </c>
      <c r="B75" s="5">
        <v>1.7</v>
      </c>
      <c r="C75" s="42">
        <v>30</v>
      </c>
      <c r="D75" s="43">
        <v>0.004997685185185185</v>
      </c>
      <c r="E75" s="43">
        <f t="shared" si="3"/>
        <v>0.004847754629629629</v>
      </c>
      <c r="F75" s="43">
        <v>0.005096064814814814</v>
      </c>
      <c r="G75" s="43">
        <f>G5*B75</f>
        <v>0.004604166666666667</v>
      </c>
      <c r="H75" s="43">
        <f>G75*0.97</f>
        <v>0.004466041666666667</v>
      </c>
      <c r="I75" s="43">
        <f>I5*B75</f>
        <v>0.004427083333333333</v>
      </c>
      <c r="J75" s="21"/>
      <c r="K75" s="21"/>
      <c r="L75" s="21"/>
      <c r="M75" s="21"/>
      <c r="N75" s="21"/>
      <c r="O75" s="7"/>
      <c r="P75" s="22"/>
    </row>
    <row r="76" spans="1:16" ht="10.5" customHeight="1">
      <c r="A76" s="12">
        <v>1.71</v>
      </c>
      <c r="B76" s="30">
        <f>(B75*1.01)</f>
        <v>1.7169999999999999</v>
      </c>
      <c r="C76" s="42">
        <v>29</v>
      </c>
      <c r="D76" s="44">
        <f>D5*B76</f>
        <v>0.005047662037037036</v>
      </c>
      <c r="E76" s="44">
        <f t="shared" si="3"/>
        <v>0.004896232175925925</v>
      </c>
      <c r="F76" s="44">
        <f>F5*B76</f>
        <v>0.005147025462962962</v>
      </c>
      <c r="G76" s="44">
        <f>G5*B76</f>
        <v>0.0046502083333333335</v>
      </c>
      <c r="H76" s="44">
        <f t="shared" si="4"/>
        <v>0.004510702083333333</v>
      </c>
      <c r="I76" s="44">
        <f>I5*B76</f>
        <v>0.004471354166666666</v>
      </c>
      <c r="J76" s="21"/>
      <c r="K76" s="21"/>
      <c r="L76" s="21"/>
      <c r="M76" s="21"/>
      <c r="N76" s="21"/>
      <c r="O76" s="7"/>
      <c r="P76" s="22"/>
    </row>
    <row r="77" spans="1:16" ht="10.5" customHeight="1">
      <c r="A77" s="5">
        <v>1.72</v>
      </c>
      <c r="B77" s="30">
        <f aca="true" t="shared" si="5" ref="B77:B84">(B76*1.01)</f>
        <v>1.7341699999999998</v>
      </c>
      <c r="C77" s="42">
        <v>28</v>
      </c>
      <c r="D77" s="44">
        <f>D5*B77</f>
        <v>0.005098138657407407</v>
      </c>
      <c r="E77" s="44">
        <f t="shared" si="3"/>
        <v>0.004945194497685185</v>
      </c>
      <c r="F77" s="44">
        <f>F5*B77</f>
        <v>0.005198495717592591</v>
      </c>
      <c r="G77" s="44">
        <f>G5*B77</f>
        <v>0.004696710416666666</v>
      </c>
      <c r="H77" s="44">
        <f t="shared" si="4"/>
        <v>0.004555809104166666</v>
      </c>
      <c r="I77" s="44">
        <f>I5*B77</f>
        <v>0.0045160677083333324</v>
      </c>
      <c r="J77" s="21"/>
      <c r="K77" s="21"/>
      <c r="L77" s="21"/>
      <c r="M77" s="21"/>
      <c r="N77" s="21"/>
      <c r="O77" s="7"/>
      <c r="P77" s="22"/>
    </row>
    <row r="78" spans="1:16" ht="10.5" customHeight="1">
      <c r="A78" s="12">
        <v>1.73</v>
      </c>
      <c r="B78" s="30">
        <f t="shared" si="5"/>
        <v>1.7515116999999998</v>
      </c>
      <c r="C78" s="42">
        <v>27</v>
      </c>
      <c r="D78" s="44">
        <f>D5*B78</f>
        <v>0.005149120043981481</v>
      </c>
      <c r="E78" s="44">
        <f t="shared" si="3"/>
        <v>0.0049946464426620365</v>
      </c>
      <c r="F78" s="44">
        <f>F5*B78</f>
        <v>0.005250480674768517</v>
      </c>
      <c r="G78" s="44">
        <f>G5*B78</f>
        <v>0.004743677520833333</v>
      </c>
      <c r="H78" s="44">
        <f t="shared" si="4"/>
        <v>0.004601367195208333</v>
      </c>
      <c r="I78" s="44">
        <f>I5*B78</f>
        <v>0.004561228385416666</v>
      </c>
      <c r="J78" s="21"/>
      <c r="K78" s="21"/>
      <c r="L78" s="21"/>
      <c r="M78" s="21"/>
      <c r="N78" s="21"/>
      <c r="O78" s="7"/>
      <c r="P78" s="22"/>
    </row>
    <row r="79" spans="1:16" ht="10.5" customHeight="1">
      <c r="A79" s="5">
        <v>1.74</v>
      </c>
      <c r="B79" s="30">
        <f t="shared" si="5"/>
        <v>1.7690268169999999</v>
      </c>
      <c r="C79" s="42">
        <v>26</v>
      </c>
      <c r="D79" s="44">
        <f>D5*B79</f>
        <v>0.005200611244421296</v>
      </c>
      <c r="E79" s="44">
        <f t="shared" si="3"/>
        <v>0.0050445929070886564</v>
      </c>
      <c r="F79" s="44">
        <f>F5*B79</f>
        <v>0.005302985481516202</v>
      </c>
      <c r="G79" s="44">
        <f>G5*B79</f>
        <v>0.004791114296041667</v>
      </c>
      <c r="H79" s="44">
        <f t="shared" si="4"/>
        <v>0.004647380867160417</v>
      </c>
      <c r="I79" s="44">
        <f>I5*B79</f>
        <v>0.004606840669270832</v>
      </c>
      <c r="J79" s="21"/>
      <c r="K79" s="21"/>
      <c r="L79" s="21"/>
      <c r="M79" s="21"/>
      <c r="N79" s="21"/>
      <c r="O79" s="7"/>
      <c r="P79" s="22"/>
    </row>
    <row r="80" spans="1:16" ht="10.5" customHeight="1">
      <c r="A80" s="12">
        <v>1.75</v>
      </c>
      <c r="B80" s="30">
        <f t="shared" si="5"/>
        <v>1.7867170851699998</v>
      </c>
      <c r="C80" s="42">
        <v>25</v>
      </c>
      <c r="D80" s="44">
        <f>D5*B80</f>
        <v>0.005252617356865509</v>
      </c>
      <c r="E80" s="44">
        <f t="shared" si="3"/>
        <v>0.005095038836159543</v>
      </c>
      <c r="F80" s="44">
        <f>F5*B80</f>
        <v>0.005356015336331364</v>
      </c>
      <c r="G80" s="44">
        <f>G5*B80</f>
        <v>0.004839025439002083</v>
      </c>
      <c r="H80" s="44">
        <f t="shared" si="4"/>
        <v>0.0046938546758320205</v>
      </c>
      <c r="I80" s="44">
        <f>I5*B80</f>
        <v>0.004652909075963541</v>
      </c>
      <c r="J80" s="21"/>
      <c r="K80" s="21"/>
      <c r="L80" s="21"/>
      <c r="M80" s="21"/>
      <c r="N80" s="21"/>
      <c r="O80" s="7"/>
      <c r="P80" s="22"/>
    </row>
    <row r="81" spans="1:16" ht="10.5" customHeight="1">
      <c r="A81" s="5">
        <v>1.76</v>
      </c>
      <c r="B81" s="30">
        <f t="shared" si="5"/>
        <v>1.8045842560216998</v>
      </c>
      <c r="C81" s="42">
        <v>24</v>
      </c>
      <c r="D81" s="44">
        <f>D5*B81</f>
        <v>0.005305143530434164</v>
      </c>
      <c r="E81" s="44">
        <f t="shared" si="3"/>
        <v>0.005145989224521139</v>
      </c>
      <c r="F81" s="44">
        <f>F5*B81</f>
        <v>0.005409575489694678</v>
      </c>
      <c r="G81" s="44">
        <f>G5*B81</f>
        <v>0.004887415693392104</v>
      </c>
      <c r="H81" s="44">
        <f t="shared" si="4"/>
        <v>0.004740793222590341</v>
      </c>
      <c r="I81" s="44">
        <f>I5*B81</f>
        <v>0.004699438166723176</v>
      </c>
      <c r="J81" s="21"/>
      <c r="K81" s="21"/>
      <c r="L81" s="21"/>
      <c r="M81" s="21"/>
      <c r="N81" s="21"/>
      <c r="O81" s="7"/>
      <c r="P81" s="22"/>
    </row>
    <row r="82" spans="1:16" ht="10.5" customHeight="1">
      <c r="A82" s="12">
        <v>1.77</v>
      </c>
      <c r="B82" s="30">
        <f t="shared" si="5"/>
        <v>1.8226300985819168</v>
      </c>
      <c r="C82" s="42">
        <v>23</v>
      </c>
      <c r="D82" s="44">
        <f>D5*B82</f>
        <v>0.005358194965738506</v>
      </c>
      <c r="E82" s="44">
        <f t="shared" si="3"/>
        <v>0.005197449116766351</v>
      </c>
      <c r="F82" s="44">
        <f>F5*B82</f>
        <v>0.005463671244591625</v>
      </c>
      <c r="G82" s="44">
        <f>G5*B82</f>
        <v>0.004936289850326025</v>
      </c>
      <c r="H82" s="44">
        <f t="shared" si="4"/>
        <v>0.004788201154816244</v>
      </c>
      <c r="I82" s="44">
        <f>I5*B82</f>
        <v>0.004746432548390408</v>
      </c>
      <c r="J82" s="21"/>
      <c r="K82" s="21"/>
      <c r="L82" s="21"/>
      <c r="M82" s="21"/>
      <c r="N82" s="21"/>
      <c r="O82" s="7"/>
      <c r="P82" s="22"/>
    </row>
    <row r="83" spans="1:16" ht="10.5" customHeight="1">
      <c r="A83" s="5">
        <v>1.78</v>
      </c>
      <c r="B83" s="30">
        <f t="shared" si="5"/>
        <v>1.840856399567736</v>
      </c>
      <c r="C83" s="42">
        <v>22</v>
      </c>
      <c r="D83" s="44">
        <f>D5*B83</f>
        <v>0.005411776915395891</v>
      </c>
      <c r="E83" s="44">
        <f t="shared" si="3"/>
        <v>0.005249423607934014</v>
      </c>
      <c r="F83" s="44">
        <f>F5*B83</f>
        <v>0.005518307957037541</v>
      </c>
      <c r="G83" s="44">
        <f>G5*B83</f>
        <v>0.004985652748829285</v>
      </c>
      <c r="H83" s="44">
        <f t="shared" si="4"/>
        <v>0.004836083166364406</v>
      </c>
      <c r="I83" s="44">
        <f>I5*B83</f>
        <v>0.004793896873874312</v>
      </c>
      <c r="J83" s="21"/>
      <c r="K83" s="21"/>
      <c r="L83" s="21"/>
      <c r="M83" s="21"/>
      <c r="N83" s="21"/>
      <c r="O83" s="7"/>
      <c r="P83" s="22"/>
    </row>
    <row r="84" spans="1:16" ht="10.5" customHeight="1">
      <c r="A84" s="12">
        <v>1.79</v>
      </c>
      <c r="B84" s="30">
        <f t="shared" si="5"/>
        <v>1.8592649635634135</v>
      </c>
      <c r="C84" s="42">
        <v>21</v>
      </c>
      <c r="D84" s="44">
        <f>D5*B84</f>
        <v>0.00546589468454985</v>
      </c>
      <c r="E84" s="44">
        <f t="shared" si="3"/>
        <v>0.005301917844013354</v>
      </c>
      <c r="F84" s="44">
        <f>F5*B84</f>
        <v>0.005573491036607917</v>
      </c>
      <c r="G84" s="44">
        <f>G5*B84</f>
        <v>0.005035509276317579</v>
      </c>
      <c r="H84" s="44">
        <f t="shared" si="4"/>
        <v>0.004884443998028051</v>
      </c>
      <c r="I84" s="44">
        <f>I5*B84</f>
        <v>0.004841835842613056</v>
      </c>
      <c r="J84" s="21"/>
      <c r="K84" s="21"/>
      <c r="L84" s="21"/>
      <c r="M84" s="21"/>
      <c r="N84" s="21"/>
      <c r="O84" s="7"/>
      <c r="P84" s="22"/>
    </row>
    <row r="85" spans="1:16" ht="10.5" customHeight="1">
      <c r="A85" s="5">
        <v>1.8</v>
      </c>
      <c r="B85" s="30">
        <f>(B84*1.01)</f>
        <v>1.8778576131990476</v>
      </c>
      <c r="C85" s="42">
        <v>20</v>
      </c>
      <c r="D85" s="44">
        <f>D5*B85</f>
        <v>0.005520553631395348</v>
      </c>
      <c r="E85" s="44">
        <f t="shared" si="3"/>
        <v>0.005354937022453488</v>
      </c>
      <c r="F85" s="44">
        <f>F5*B85</f>
        <v>0.0056292259469739965</v>
      </c>
      <c r="G85" s="44">
        <f>G5*B85</f>
        <v>0.0050858643690807545</v>
      </c>
      <c r="H85" s="44">
        <f t="shared" si="4"/>
        <v>0.004933288438008332</v>
      </c>
      <c r="I85" s="44">
        <f>I5*B85</f>
        <v>0.004890254201039186</v>
      </c>
      <c r="J85" s="21"/>
      <c r="K85" s="21"/>
      <c r="L85" s="21"/>
      <c r="M85" s="21"/>
      <c r="N85" s="21"/>
      <c r="O85" s="7"/>
      <c r="P85" s="22"/>
    </row>
    <row r="86" spans="1:16" ht="10.5" customHeight="1">
      <c r="A86" s="12">
        <v>1.81</v>
      </c>
      <c r="B86" s="30">
        <f>(B85*1.015)</f>
        <v>1.906025477397033</v>
      </c>
      <c r="C86" s="42">
        <v>19</v>
      </c>
      <c r="D86" s="44">
        <f>D5*B86</f>
        <v>0.005603361935866278</v>
      </c>
      <c r="E86" s="44">
        <f t="shared" si="3"/>
        <v>0.005435261077790289</v>
      </c>
      <c r="F86" s="44">
        <f>F5*B86</f>
        <v>0.005713664336178605</v>
      </c>
      <c r="G86" s="44">
        <f>G5*B86</f>
        <v>0.005162152334616965</v>
      </c>
      <c r="H86" s="44">
        <f t="shared" si="4"/>
        <v>0.005007287764578456</v>
      </c>
      <c r="I86" s="44">
        <f>I5*B86</f>
        <v>0.004963608014054773</v>
      </c>
      <c r="J86" s="21"/>
      <c r="K86" s="21"/>
      <c r="L86" s="21"/>
      <c r="M86" s="21"/>
      <c r="N86" s="21"/>
      <c r="O86" s="7"/>
      <c r="P86" s="22"/>
    </row>
    <row r="87" spans="1:16" ht="10.5" customHeight="1">
      <c r="A87" s="5">
        <v>1.82</v>
      </c>
      <c r="B87" s="30">
        <f>(B86*1.015)</f>
        <v>1.9346158595579883</v>
      </c>
      <c r="C87" s="42">
        <v>18</v>
      </c>
      <c r="D87" s="44">
        <f>D5*B87</f>
        <v>0.005687412364904271</v>
      </c>
      <c r="E87" s="44">
        <f t="shared" si="3"/>
        <v>0.0055167899939571425</v>
      </c>
      <c r="F87" s="44">
        <f>F5*B87</f>
        <v>0.0057993693012212836</v>
      </c>
      <c r="G87" s="44">
        <f>G5*B87</f>
        <v>0.0052395846196362185</v>
      </c>
      <c r="H87" s="44">
        <f t="shared" si="4"/>
        <v>0.0050823970810471315</v>
      </c>
      <c r="I87" s="44">
        <f>I5*B87</f>
        <v>0.005038062134265595</v>
      </c>
      <c r="J87" s="21"/>
      <c r="K87" s="21"/>
      <c r="L87" s="21"/>
      <c r="M87" s="21"/>
      <c r="N87" s="21"/>
      <c r="O87" s="7"/>
      <c r="P87" s="22"/>
    </row>
    <row r="88" spans="1:16" ht="10.5" customHeight="1">
      <c r="A88" s="12">
        <v>1.83</v>
      </c>
      <c r="B88" s="30">
        <f>(B87*1.015)</f>
        <v>1.963635097451358</v>
      </c>
      <c r="C88" s="42">
        <v>17</v>
      </c>
      <c r="D88" s="44">
        <f>D5*B88</f>
        <v>0.005772723550377835</v>
      </c>
      <c r="E88" s="44">
        <f t="shared" si="3"/>
        <v>0.0055995418438665</v>
      </c>
      <c r="F88" s="44">
        <f>F5*B88</f>
        <v>0.005886359840739602</v>
      </c>
      <c r="G88" s="44">
        <f>G5*B88</f>
        <v>0.0053181783889307615</v>
      </c>
      <c r="H88" s="44">
        <f t="shared" si="4"/>
        <v>0.005158633037262839</v>
      </c>
      <c r="I88" s="44">
        <f>I5*B88</f>
        <v>0.0051136330662795776</v>
      </c>
      <c r="J88" s="21"/>
      <c r="K88" s="21"/>
      <c r="L88" s="21"/>
      <c r="M88" s="21"/>
      <c r="N88" s="21"/>
      <c r="O88" s="7"/>
      <c r="P88" s="22"/>
    </row>
    <row r="89" spans="1:16" ht="10.5" customHeight="1">
      <c r="A89" s="5">
        <v>1.84</v>
      </c>
      <c r="B89" s="30">
        <f>(B88*1.015)</f>
        <v>1.9930896239131282</v>
      </c>
      <c r="C89" s="42">
        <v>16</v>
      </c>
      <c r="D89" s="44">
        <f>D5*B89</f>
        <v>0.005859314403633502</v>
      </c>
      <c r="E89" s="44">
        <f t="shared" si="3"/>
        <v>0.005683534971524497</v>
      </c>
      <c r="F89" s="44">
        <f>F5*B89</f>
        <v>0.005974655238350696</v>
      </c>
      <c r="G89" s="44">
        <f>G5*B89</f>
        <v>0.005397951064764722</v>
      </c>
      <c r="H89" s="44">
        <f t="shared" si="4"/>
        <v>0.005236012532821781</v>
      </c>
      <c r="I89" s="44">
        <f>I5*B89</f>
        <v>0.005190337562273771</v>
      </c>
      <c r="J89" s="21"/>
      <c r="K89" s="21"/>
      <c r="L89" s="21"/>
      <c r="M89" s="21"/>
      <c r="N89" s="21"/>
      <c r="O89" s="7"/>
      <c r="P89" s="22"/>
    </row>
    <row r="90" spans="1:16" ht="10.5" customHeight="1">
      <c r="A90" s="12">
        <v>1.85</v>
      </c>
      <c r="B90" s="30">
        <f>(B89*1.015)</f>
        <v>2.0229859682718248</v>
      </c>
      <c r="C90" s="42">
        <v>15</v>
      </c>
      <c r="D90" s="44">
        <f>D5*B90</f>
        <v>0.005947204119688004</v>
      </c>
      <c r="E90" s="44">
        <f t="shared" si="3"/>
        <v>0.0057687879960973635</v>
      </c>
      <c r="F90" s="44">
        <f>F5*B90</f>
        <v>0.006064275066925955</v>
      </c>
      <c r="G90" s="44">
        <f>G5*B90</f>
        <v>0.005478920330736192</v>
      </c>
      <c r="H90" s="44">
        <f t="shared" si="4"/>
        <v>0.005314552720814106</v>
      </c>
      <c r="I90" s="44">
        <f>I5*B90</f>
        <v>0.005268192625707877</v>
      </c>
      <c r="J90" s="21"/>
      <c r="K90" s="21"/>
      <c r="L90" s="21"/>
      <c r="M90" s="21"/>
      <c r="N90" s="21"/>
      <c r="O90" s="7"/>
      <c r="P90" s="22"/>
    </row>
    <row r="91" spans="1:16" ht="10.5" customHeight="1">
      <c r="A91" s="5">
        <v>1.86</v>
      </c>
      <c r="B91" s="30">
        <f>(B90*1.02)</f>
        <v>2.063445687637261</v>
      </c>
      <c r="C91" s="42">
        <v>14</v>
      </c>
      <c r="D91" s="44">
        <f>D5*B91</f>
        <v>0.006066148202081763</v>
      </c>
      <c r="E91" s="44">
        <f t="shared" si="3"/>
        <v>0.00588416375601931</v>
      </c>
      <c r="F91" s="44">
        <f>F5*B91</f>
        <v>0.006185560568264474</v>
      </c>
      <c r="G91" s="44">
        <f>G5*B91</f>
        <v>0.0055884987373509155</v>
      </c>
      <c r="H91" s="44">
        <f t="shared" si="4"/>
        <v>0.0054208437752303875</v>
      </c>
      <c r="I91" s="44">
        <f>I5*B91</f>
        <v>0.005373556478222034</v>
      </c>
      <c r="J91" s="21"/>
      <c r="K91" s="21"/>
      <c r="L91" s="21"/>
      <c r="M91" s="21"/>
      <c r="N91" s="21"/>
      <c r="O91" s="7"/>
      <c r="P91" s="22"/>
    </row>
    <row r="92" spans="1:16" ht="10.5" customHeight="1">
      <c r="A92" s="12">
        <v>1.87</v>
      </c>
      <c r="B92" s="30">
        <f>(B91*1.02)</f>
        <v>2.104714601390006</v>
      </c>
      <c r="C92" s="42">
        <v>13</v>
      </c>
      <c r="D92" s="44">
        <f>D5*B92</f>
        <v>0.006187471166123398</v>
      </c>
      <c r="E92" s="44">
        <f t="shared" si="3"/>
        <v>0.006001847031139696</v>
      </c>
      <c r="F92" s="44">
        <f>F5*B92</f>
        <v>0.0063092717796297635</v>
      </c>
      <c r="G92" s="44">
        <f>G5*B92</f>
        <v>0.005700268712097934</v>
      </c>
      <c r="H92" s="44">
        <f t="shared" si="4"/>
        <v>0.005529260650734996</v>
      </c>
      <c r="I92" s="44">
        <f>I5*B92</f>
        <v>0.005481027607786474</v>
      </c>
      <c r="J92" s="21"/>
      <c r="K92" s="21"/>
      <c r="L92" s="21"/>
      <c r="M92" s="21"/>
      <c r="N92" s="21"/>
      <c r="O92" s="7"/>
      <c r="P92" s="22"/>
    </row>
    <row r="93" spans="1:16" ht="10.5" customHeight="1">
      <c r="A93" s="5">
        <v>1.88</v>
      </c>
      <c r="B93" s="30">
        <f>(B92*1.02)</f>
        <v>2.1468088934178065</v>
      </c>
      <c r="C93" s="42">
        <v>12</v>
      </c>
      <c r="D93" s="44">
        <f>D5*B93</f>
        <v>0.0063112205894458664</v>
      </c>
      <c r="E93" s="44">
        <f t="shared" si="3"/>
        <v>0.006121883971762491</v>
      </c>
      <c r="F93" s="44">
        <f>F5*B93</f>
        <v>0.0064354572152223585</v>
      </c>
      <c r="G93" s="44">
        <f>G5*B93</f>
        <v>0.005814274086339893</v>
      </c>
      <c r="H93" s="44">
        <f t="shared" si="4"/>
        <v>0.005639845863749696</v>
      </c>
      <c r="I93" s="44">
        <f>I5*B93</f>
        <v>0.005590648159942204</v>
      </c>
      <c r="J93" s="21"/>
      <c r="K93" s="21"/>
      <c r="L93" s="21"/>
      <c r="M93" s="21"/>
      <c r="N93" s="21"/>
      <c r="O93" s="7"/>
      <c r="P93" s="22"/>
    </row>
    <row r="94" spans="1:16" ht="10.5" customHeight="1">
      <c r="A94" s="12">
        <v>1.89</v>
      </c>
      <c r="B94" s="30">
        <f>(B93*1.02)</f>
        <v>2.1897450712861626</v>
      </c>
      <c r="C94" s="42">
        <v>11</v>
      </c>
      <c r="D94" s="44">
        <f>D5*B94</f>
        <v>0.006437445001234783</v>
      </c>
      <c r="E94" s="44">
        <f t="shared" si="3"/>
        <v>0.0062443216511977396</v>
      </c>
      <c r="F94" s="44">
        <f>F5*B94</f>
        <v>0.006564166359526806</v>
      </c>
      <c r="G94" s="44">
        <f>G5*B94</f>
        <v>0.00593055956806669</v>
      </c>
      <c r="H94" s="44">
        <f t="shared" si="4"/>
        <v>0.005752642781024689</v>
      </c>
      <c r="I94" s="44">
        <f>I5*B94</f>
        <v>0.005702461123141048</v>
      </c>
      <c r="J94" s="21"/>
      <c r="K94" s="21"/>
      <c r="L94" s="21"/>
      <c r="M94" s="21"/>
      <c r="N94" s="21"/>
      <c r="O94" s="7"/>
      <c r="P94" s="22"/>
    </row>
    <row r="95" spans="1:16" ht="10.5" customHeight="1">
      <c r="A95" s="5">
        <v>1.9</v>
      </c>
      <c r="B95" s="30">
        <f>(B94*1.02)</f>
        <v>2.233539972711886</v>
      </c>
      <c r="C95" s="42">
        <v>10</v>
      </c>
      <c r="D95" s="44">
        <f>D5*B95</f>
        <v>0.00656619390125948</v>
      </c>
      <c r="E95" s="44">
        <f t="shared" si="3"/>
        <v>0.006369208084221695</v>
      </c>
      <c r="F95" s="44">
        <f>F5*B95</f>
        <v>0.006695449686717343</v>
      </c>
      <c r="G95" s="44">
        <f>G5*B95</f>
        <v>0.006049170759428025</v>
      </c>
      <c r="H95" s="44">
        <f t="shared" si="4"/>
        <v>0.0058676956366451845</v>
      </c>
      <c r="I95" s="44">
        <f>I5*B95</f>
        <v>0.00581651034560387</v>
      </c>
      <c r="J95" s="21"/>
      <c r="K95" s="21"/>
      <c r="L95" s="21"/>
      <c r="M95" s="21"/>
      <c r="N95" s="21"/>
      <c r="O95" s="7"/>
      <c r="P95" s="22"/>
    </row>
    <row r="96" spans="1:16" ht="10.5" customHeight="1">
      <c r="A96" s="12">
        <v>1.91</v>
      </c>
      <c r="B96" s="30">
        <f>(B95*1.025)</f>
        <v>2.289378472029683</v>
      </c>
      <c r="C96" s="42">
        <v>9</v>
      </c>
      <c r="D96" s="44">
        <f>D5*B96</f>
        <v>0.0067303487487909664</v>
      </c>
      <c r="E96" s="44">
        <f t="shared" si="3"/>
        <v>0.006528438286327237</v>
      </c>
      <c r="F96" s="44">
        <f>F5*B96</f>
        <v>0.006862835928885276</v>
      </c>
      <c r="G96" s="44">
        <f>G5*B96</f>
        <v>0.006200400028413725</v>
      </c>
      <c r="H96" s="44">
        <f t="shared" si="4"/>
        <v>0.006014388027561313</v>
      </c>
      <c r="I96" s="44">
        <f>I5*B96</f>
        <v>0.005961923104243966</v>
      </c>
      <c r="J96" s="21"/>
      <c r="K96" s="21"/>
      <c r="L96" s="21"/>
      <c r="M96" s="21"/>
      <c r="N96" s="21"/>
      <c r="O96" s="7"/>
      <c r="P96" s="22"/>
    </row>
    <row r="97" spans="1:16" ht="10.5" customHeight="1">
      <c r="A97" s="5">
        <v>1.92</v>
      </c>
      <c r="B97" s="30">
        <f>(B96*1.025)</f>
        <v>2.346612933830425</v>
      </c>
      <c r="C97" s="42">
        <v>8</v>
      </c>
      <c r="D97" s="44">
        <f>D5*B97</f>
        <v>0.0068986074675107395</v>
      </c>
      <c r="E97" s="44">
        <f t="shared" si="3"/>
        <v>0.006691649243485417</v>
      </c>
      <c r="F97" s="44">
        <f>F5*B97</f>
        <v>0.007034406827107407</v>
      </c>
      <c r="G97" s="44">
        <f>G5*B97</f>
        <v>0.0063554100291240674</v>
      </c>
      <c r="H97" s="44">
        <f t="shared" si="4"/>
        <v>0.006164747728250345</v>
      </c>
      <c r="I97" s="44">
        <f>I5*B97</f>
        <v>0.006110971181850064</v>
      </c>
      <c r="J97" s="21"/>
      <c r="K97" s="21"/>
      <c r="L97" s="21"/>
      <c r="M97" s="21"/>
      <c r="N97" s="21"/>
      <c r="O97" s="7"/>
      <c r="P97" s="22"/>
    </row>
    <row r="98" spans="1:16" ht="10.5" customHeight="1">
      <c r="A98" s="12">
        <v>1.93</v>
      </c>
      <c r="B98" s="30">
        <f>(B97*1.025)</f>
        <v>2.4052782571761853</v>
      </c>
      <c r="C98" s="42">
        <v>7</v>
      </c>
      <c r="D98" s="44">
        <f>D5*B98</f>
        <v>0.007071072654198507</v>
      </c>
      <c r="E98" s="44">
        <f t="shared" si="3"/>
        <v>0.006858940474572552</v>
      </c>
      <c r="F98" s="44">
        <f>F5*B98</f>
        <v>0.007210266997785091</v>
      </c>
      <c r="G98" s="44">
        <f>G5*B98</f>
        <v>0.006514295279852169</v>
      </c>
      <c r="H98" s="44">
        <f t="shared" si="4"/>
        <v>0.006318866421456603</v>
      </c>
      <c r="I98" s="44">
        <f>I5*B98</f>
        <v>0.0062637454613963155</v>
      </c>
      <c r="J98" s="21"/>
      <c r="K98" s="21"/>
      <c r="L98" s="21"/>
      <c r="M98" s="21"/>
      <c r="N98" s="21"/>
      <c r="O98" s="7"/>
      <c r="P98" s="22"/>
    </row>
    <row r="99" spans="1:16" ht="10.5" customHeight="1">
      <c r="A99" s="5">
        <v>1.94</v>
      </c>
      <c r="B99" s="30">
        <f>(B98*1.025)</f>
        <v>2.4654102136055895</v>
      </c>
      <c r="C99" s="42">
        <v>6</v>
      </c>
      <c r="D99" s="44">
        <f>D5*B99</f>
        <v>0.007247849470553469</v>
      </c>
      <c r="E99" s="44">
        <f t="shared" si="3"/>
        <v>0.007030413986436865</v>
      </c>
      <c r="F99" s="44">
        <f>F5*B99</f>
        <v>0.007390523672729718</v>
      </c>
      <c r="G99" s="44">
        <f>G5*B99</f>
        <v>0.006677152661848472</v>
      </c>
      <c r="H99" s="44">
        <f t="shared" si="4"/>
        <v>0.006476838081993018</v>
      </c>
      <c r="I99" s="44">
        <f>I5*B99</f>
        <v>0.006420339097931223</v>
      </c>
      <c r="J99" s="21"/>
      <c r="K99" s="21"/>
      <c r="L99" s="21"/>
      <c r="M99" s="21"/>
      <c r="N99" s="21"/>
      <c r="O99" s="7"/>
      <c r="P99" s="22"/>
    </row>
    <row r="100" spans="1:16" ht="10.5" customHeight="1">
      <c r="A100" s="12">
        <v>1.95</v>
      </c>
      <c r="B100" s="30">
        <f>(B99*1.025)</f>
        <v>2.527045468945729</v>
      </c>
      <c r="C100" s="42">
        <v>5</v>
      </c>
      <c r="D100" s="44">
        <f>D5*B100</f>
        <v>0.007429045707317306</v>
      </c>
      <c r="E100" s="44">
        <f t="shared" si="3"/>
        <v>0.007206174336097787</v>
      </c>
      <c r="F100" s="44">
        <f>F5*B100</f>
        <v>0.00757528676454796</v>
      </c>
      <c r="G100" s="44">
        <f>G5*B100</f>
        <v>0.006844081478394683</v>
      </c>
      <c r="H100" s="44">
        <f t="shared" si="4"/>
        <v>0.0066387590340428425</v>
      </c>
      <c r="I100" s="44">
        <f>I5*B100</f>
        <v>0.006580847575379503</v>
      </c>
      <c r="J100" s="21"/>
      <c r="K100" s="21"/>
      <c r="L100" s="21"/>
      <c r="M100" s="21"/>
      <c r="N100" s="21"/>
      <c r="O100" s="7"/>
      <c r="P100" s="22"/>
    </row>
    <row r="101" spans="1:16" ht="10.5" customHeight="1">
      <c r="A101" s="5">
        <v>1.96</v>
      </c>
      <c r="B101" s="30">
        <f>(B100*1.03)</f>
        <v>2.602856833014101</v>
      </c>
      <c r="C101" s="42">
        <v>4</v>
      </c>
      <c r="D101" s="44">
        <f>D5*B101</f>
        <v>0.007651917078536824</v>
      </c>
      <c r="E101" s="44">
        <f>D101*0.97</f>
        <v>0.007422359566180719</v>
      </c>
      <c r="F101" s="44">
        <f>F5*B101</f>
        <v>0.007802545367484399</v>
      </c>
      <c r="G101" s="44">
        <f>G5*B101</f>
        <v>0.007049403922746523</v>
      </c>
      <c r="H101" s="44">
        <f t="shared" si="4"/>
        <v>0.006837921805064128</v>
      </c>
      <c r="I101" s="44">
        <f>I5*B101</f>
        <v>0.006778273002640887</v>
      </c>
      <c r="J101" s="21"/>
      <c r="K101" s="21"/>
      <c r="L101" s="21"/>
      <c r="M101" s="21"/>
      <c r="N101" s="21"/>
      <c r="O101" s="7"/>
      <c r="P101" s="22"/>
    </row>
    <row r="102" spans="1:16" ht="10.5" customHeight="1">
      <c r="A102" s="12">
        <v>1.97</v>
      </c>
      <c r="B102" s="30">
        <f>(B101*1.03)</f>
        <v>2.680942538004524</v>
      </c>
      <c r="C102" s="42">
        <v>3</v>
      </c>
      <c r="D102" s="44">
        <f>D5*B102</f>
        <v>0.00788147459089293</v>
      </c>
      <c r="E102" s="44">
        <f>D102*0.97</f>
        <v>0.007645030353166141</v>
      </c>
      <c r="F102" s="44">
        <f>F5*B102</f>
        <v>0.008036621728508931</v>
      </c>
      <c r="G102" s="44">
        <f>G5*B102</f>
        <v>0.007260886040428919</v>
      </c>
      <c r="H102" s="44">
        <f t="shared" si="4"/>
        <v>0.007043059459216051</v>
      </c>
      <c r="I102" s="44">
        <f>I5*B102</f>
        <v>0.0069816211927201145</v>
      </c>
      <c r="J102" s="21"/>
      <c r="K102" s="21"/>
      <c r="L102" s="21"/>
      <c r="M102" s="21"/>
      <c r="N102" s="21"/>
      <c r="O102" s="7"/>
      <c r="P102" s="22"/>
    </row>
    <row r="103" spans="1:16" ht="10.5" customHeight="1">
      <c r="A103" s="5">
        <v>1.98</v>
      </c>
      <c r="B103" s="30">
        <f>(B102*1.03)</f>
        <v>2.7613708141446596</v>
      </c>
      <c r="C103" s="42">
        <v>2</v>
      </c>
      <c r="D103" s="44">
        <f>D5*B103</f>
        <v>0.008117918828619716</v>
      </c>
      <c r="E103" s="44">
        <f>D103*0.97</f>
        <v>0.007874381263761124</v>
      </c>
      <c r="F103" s="44">
        <f>F5*B103</f>
        <v>0.008277720380364199</v>
      </c>
      <c r="G103" s="44">
        <f>G5*B103</f>
        <v>0.007478712621641787</v>
      </c>
      <c r="H103" s="44">
        <f t="shared" si="4"/>
        <v>0.007254351242992533</v>
      </c>
      <c r="I103" s="44">
        <f>I5*B103</f>
        <v>0.007191069828501717</v>
      </c>
      <c r="J103" s="21"/>
      <c r="K103" s="21"/>
      <c r="L103" s="21"/>
      <c r="M103" s="21"/>
      <c r="N103" s="21"/>
      <c r="O103" s="7"/>
      <c r="P103" s="22"/>
    </row>
    <row r="104" spans="1:16" ht="10.5" customHeight="1">
      <c r="A104" s="12">
        <v>1.99</v>
      </c>
      <c r="B104" s="30">
        <f>(B103*1.03)</f>
        <v>2.8442119385689995</v>
      </c>
      <c r="C104" s="42">
        <v>1</v>
      </c>
      <c r="D104" s="44" t="s">
        <v>26</v>
      </c>
      <c r="E104" s="44" t="s">
        <v>27</v>
      </c>
      <c r="F104" s="44" t="s">
        <v>28</v>
      </c>
      <c r="G104" s="44" t="s">
        <v>29</v>
      </c>
      <c r="H104" s="44" t="s">
        <v>30</v>
      </c>
      <c r="I104" s="44" t="s">
        <v>31</v>
      </c>
      <c r="J104" s="21"/>
      <c r="K104" s="21"/>
      <c r="L104" s="21"/>
      <c r="M104" s="21"/>
      <c r="N104" s="21"/>
      <c r="O104" s="7"/>
      <c r="P104" s="22"/>
    </row>
    <row r="105" spans="1:16" ht="10.5" customHeight="1">
      <c r="A105" s="5">
        <v>2</v>
      </c>
      <c r="B105" s="30">
        <f>(B104*1.03)</f>
        <v>2.9295382967260695</v>
      </c>
      <c r="C105" s="42">
        <v>0</v>
      </c>
      <c r="D105" s="44" t="s">
        <v>19</v>
      </c>
      <c r="E105" s="44" t="s">
        <v>19</v>
      </c>
      <c r="F105" s="44" t="s">
        <v>19</v>
      </c>
      <c r="G105" s="44" t="s">
        <v>19</v>
      </c>
      <c r="H105" s="44" t="s">
        <v>19</v>
      </c>
      <c r="I105" s="44" t="s">
        <v>19</v>
      </c>
      <c r="J105" s="21"/>
      <c r="K105" s="21"/>
      <c r="L105" s="21"/>
      <c r="M105" s="21"/>
      <c r="N105" s="21"/>
      <c r="O105" s="7"/>
      <c r="P105" s="22"/>
    </row>
    <row r="106" spans="1:15" ht="10.5" customHeight="1">
      <c r="A106" s="45"/>
      <c r="B106" s="45"/>
      <c r="O106" s="46"/>
    </row>
  </sheetData>
  <sheetProtection sheet="1"/>
  <mergeCells count="9">
    <mergeCell ref="P3:P4"/>
    <mergeCell ref="A3:A4"/>
    <mergeCell ref="C3:C4"/>
    <mergeCell ref="D3:E3"/>
    <mergeCell ref="G3:H3"/>
    <mergeCell ref="D1:I1"/>
    <mergeCell ref="D2:F2"/>
    <mergeCell ref="G2:I2"/>
    <mergeCell ref="O3:O4"/>
  </mergeCells>
  <conditionalFormatting sqref="C5:I105">
    <cfRule type="expression" priority="1" dxfId="0" stopIfTrue="1">
      <formula>MOD(ROW(),2)=0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106"/>
  <sheetViews>
    <sheetView zoomScale="150" zoomScaleNormal="150" zoomScalePageLayoutView="0" workbookViewId="0" topLeftCell="C1">
      <pane xSplit="1" ySplit="4" topLeftCell="D5" activePane="bottomRight" state="frozen"/>
      <selection pane="topLeft" activeCell="C1" sqref="C1"/>
      <selection pane="topRight" activeCell="D1" sqref="D1"/>
      <selection pane="bottomLeft" activeCell="C6" sqref="C6"/>
      <selection pane="bottomRight" activeCell="D1" sqref="D1:I1"/>
    </sheetView>
  </sheetViews>
  <sheetFormatPr defaultColWidth="9.7109375" defaultRowHeight="12.75"/>
  <cols>
    <col min="1" max="1" width="9.7109375" style="1" hidden="1" customWidth="1"/>
    <col min="2" max="2" width="6.00390625" style="1" hidden="1" customWidth="1"/>
    <col min="3" max="3" width="6.140625" style="1" bestFit="1" customWidth="1"/>
    <col min="4" max="8" width="13.28125" style="35" bestFit="1" customWidth="1"/>
    <col min="9" max="9" width="13.28125" style="34" bestFit="1" customWidth="1"/>
    <col min="10" max="10" width="9.7109375" style="16" customWidth="1"/>
    <col min="11" max="14" width="7.140625" style="16" customWidth="1"/>
    <col min="15" max="15" width="6.7109375" style="16" customWidth="1"/>
    <col min="16" max="16" width="5.7109375" style="16" customWidth="1"/>
    <col min="17" max="59" width="9.7109375" style="16" customWidth="1"/>
    <col min="60" max="16384" width="9.7109375" style="1" customWidth="1"/>
  </cols>
  <sheetData>
    <row r="1" spans="4:59" s="14" customFormat="1" ht="19.5" customHeight="1">
      <c r="D1" s="68" t="s">
        <v>10</v>
      </c>
      <c r="E1" s="68"/>
      <c r="F1" s="68"/>
      <c r="G1" s="68"/>
      <c r="H1" s="68"/>
      <c r="I1" s="68"/>
      <c r="J1" s="31"/>
      <c r="K1" s="31"/>
      <c r="L1" s="31"/>
      <c r="M1" s="31"/>
      <c r="N1" s="31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</row>
    <row r="2" spans="4:59" s="2" customFormat="1" ht="15" customHeight="1">
      <c r="D2" s="69" t="s">
        <v>3</v>
      </c>
      <c r="E2" s="69"/>
      <c r="F2" s="69"/>
      <c r="G2" s="69" t="s">
        <v>4</v>
      </c>
      <c r="H2" s="69"/>
      <c r="I2" s="69"/>
      <c r="J2" s="32"/>
      <c r="K2" s="32"/>
      <c r="L2" s="32"/>
      <c r="M2" s="32"/>
      <c r="N2" s="32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</row>
    <row r="3" spans="1:59" s="11" customFormat="1" ht="12" customHeight="1">
      <c r="A3" s="54"/>
      <c r="B3" s="29"/>
      <c r="C3" s="66" t="s">
        <v>0</v>
      </c>
      <c r="D3" s="67" t="s">
        <v>1</v>
      </c>
      <c r="E3" s="58"/>
      <c r="F3" s="38" t="s">
        <v>2</v>
      </c>
      <c r="G3" s="67" t="s">
        <v>1</v>
      </c>
      <c r="H3" s="58"/>
      <c r="I3" s="38" t="s">
        <v>2</v>
      </c>
      <c r="J3" s="33"/>
      <c r="K3" s="19"/>
      <c r="L3" s="33"/>
      <c r="M3" s="33"/>
      <c r="N3" s="19"/>
      <c r="O3" s="52"/>
      <c r="P3" s="52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</row>
    <row r="4" spans="1:59" s="11" customFormat="1" ht="12" customHeight="1">
      <c r="A4" s="54"/>
      <c r="B4" s="29"/>
      <c r="C4" s="66"/>
      <c r="D4" s="9" t="s">
        <v>11</v>
      </c>
      <c r="E4" s="9" t="s">
        <v>12</v>
      </c>
      <c r="F4" s="9">
        <v>3000</v>
      </c>
      <c r="G4" s="9" t="s">
        <v>11</v>
      </c>
      <c r="H4" s="9" t="s">
        <v>12</v>
      </c>
      <c r="I4" s="9">
        <v>3000</v>
      </c>
      <c r="J4" s="20"/>
      <c r="K4" s="20"/>
      <c r="L4" s="20"/>
      <c r="M4" s="20"/>
      <c r="N4" s="20"/>
      <c r="O4" s="52"/>
      <c r="P4" s="52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</row>
    <row r="5" spans="1:59" s="28" customFormat="1" ht="10.5" customHeight="1">
      <c r="A5" s="23">
        <v>1</v>
      </c>
      <c r="B5" s="23">
        <v>1</v>
      </c>
      <c r="C5" s="39">
        <v>100</v>
      </c>
      <c r="D5" s="40">
        <v>0.0028587962962962963</v>
      </c>
      <c r="E5" s="40">
        <f aca="true" t="shared" si="0" ref="E5:E36">D5*0.97</f>
        <v>0.0027730324074074072</v>
      </c>
      <c r="F5" s="40">
        <v>0.006400462962962963</v>
      </c>
      <c r="G5" s="40">
        <v>0.002627314814814815</v>
      </c>
      <c r="H5" s="40">
        <f aca="true" t="shared" si="1" ref="H5:H20">G5*0.97</f>
        <v>0.0025484953703703702</v>
      </c>
      <c r="I5" s="40">
        <v>0.00542824074074074</v>
      </c>
      <c r="J5" s="41"/>
      <c r="K5" s="24"/>
      <c r="L5" s="24"/>
      <c r="M5" s="24"/>
      <c r="N5" s="24"/>
      <c r="O5" s="25"/>
      <c r="P5" s="26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</row>
    <row r="6" spans="1:16" ht="10.5" customHeight="1">
      <c r="A6" s="10">
        <v>1.01</v>
      </c>
      <c r="B6" s="10">
        <v>1.01</v>
      </c>
      <c r="C6" s="42">
        <v>99</v>
      </c>
      <c r="D6" s="43">
        <f>D5*B6</f>
        <v>0.0028873842592592592</v>
      </c>
      <c r="E6" s="43">
        <f t="shared" si="0"/>
        <v>0.0028007627314814813</v>
      </c>
      <c r="F6" s="43">
        <f>F5*B6</f>
        <v>0.006464467592592593</v>
      </c>
      <c r="G6" s="43">
        <f>G5*B6</f>
        <v>0.002653587962962963</v>
      </c>
      <c r="H6" s="43">
        <f t="shared" si="1"/>
        <v>0.002573980324074074</v>
      </c>
      <c r="I6" s="43">
        <f>I5*B6</f>
        <v>0.005482523148148148</v>
      </c>
      <c r="J6" s="21"/>
      <c r="K6" s="21"/>
      <c r="L6" s="21"/>
      <c r="M6" s="21"/>
      <c r="N6" s="21"/>
      <c r="O6" s="7"/>
      <c r="P6" s="22"/>
    </row>
    <row r="7" spans="1:16" ht="10.5" customHeight="1">
      <c r="A7" s="5">
        <v>1.02</v>
      </c>
      <c r="B7" s="5">
        <v>1.02</v>
      </c>
      <c r="C7" s="42">
        <v>98</v>
      </c>
      <c r="D7" s="43">
        <f>D5*B7</f>
        <v>0.002915972222222222</v>
      </c>
      <c r="E7" s="43">
        <f t="shared" si="0"/>
        <v>0.0028284930555555554</v>
      </c>
      <c r="F7" s="43">
        <f>F5*B7</f>
        <v>0.006528472222222222</v>
      </c>
      <c r="G7" s="43">
        <f>G5*B7</f>
        <v>0.002679861111111111</v>
      </c>
      <c r="H7" s="43">
        <f t="shared" si="1"/>
        <v>0.002599465277777778</v>
      </c>
      <c r="I7" s="43">
        <f>I5*B7</f>
        <v>0.005536805555555555</v>
      </c>
      <c r="J7" s="21"/>
      <c r="K7" s="21"/>
      <c r="L7" s="21"/>
      <c r="M7" s="21"/>
      <c r="N7" s="21"/>
      <c r="O7" s="7"/>
      <c r="P7" s="22"/>
    </row>
    <row r="8" spans="1:16" ht="10.5" customHeight="1">
      <c r="A8" s="10">
        <v>1.03</v>
      </c>
      <c r="B8" s="10">
        <v>1.03</v>
      </c>
      <c r="C8" s="42">
        <v>97</v>
      </c>
      <c r="D8" s="43">
        <f>D5*B8</f>
        <v>0.0029445601851851855</v>
      </c>
      <c r="E8" s="43">
        <f t="shared" si="0"/>
        <v>0.00285622337962963</v>
      </c>
      <c r="F8" s="43">
        <f>F5*B8</f>
        <v>0.006592476851851852</v>
      </c>
      <c r="G8" s="43">
        <f>G5*B8</f>
        <v>0.0027061342592592597</v>
      </c>
      <c r="H8" s="43">
        <f t="shared" si="1"/>
        <v>0.002624950231481482</v>
      </c>
      <c r="I8" s="43">
        <f>I5*B8</f>
        <v>0.005591087962962963</v>
      </c>
      <c r="J8" s="21"/>
      <c r="K8" s="21"/>
      <c r="L8" s="21"/>
      <c r="M8" s="21"/>
      <c r="N8" s="21"/>
      <c r="O8" s="7"/>
      <c r="P8" s="22"/>
    </row>
    <row r="9" spans="1:16" ht="10.5" customHeight="1">
      <c r="A9" s="5">
        <v>1.04</v>
      </c>
      <c r="B9" s="5">
        <v>1.04</v>
      </c>
      <c r="C9" s="42">
        <v>96</v>
      </c>
      <c r="D9" s="43">
        <f>D5*B9</f>
        <v>0.0029731481481481484</v>
      </c>
      <c r="E9" s="43">
        <f t="shared" si="0"/>
        <v>0.0028839537037037037</v>
      </c>
      <c r="F9" s="43">
        <f>F5*B9</f>
        <v>0.006656481481481482</v>
      </c>
      <c r="G9" s="43">
        <f>G5*B9</f>
        <v>0.002732407407407408</v>
      </c>
      <c r="H9" s="43">
        <f t="shared" si="1"/>
        <v>0.0026504351851851854</v>
      </c>
      <c r="I9" s="43">
        <f>I5*B9</f>
        <v>0.00564537037037037</v>
      </c>
      <c r="J9" s="21"/>
      <c r="K9" s="21"/>
      <c r="L9" s="21"/>
      <c r="M9" s="21"/>
      <c r="N9" s="21"/>
      <c r="O9" s="7"/>
      <c r="P9" s="22"/>
    </row>
    <row r="10" spans="1:16" ht="10.5" customHeight="1">
      <c r="A10" s="10">
        <v>1.05</v>
      </c>
      <c r="B10" s="10">
        <v>1.05</v>
      </c>
      <c r="C10" s="42">
        <v>95</v>
      </c>
      <c r="D10" s="43">
        <f>D5*B10</f>
        <v>0.0030017361111111113</v>
      </c>
      <c r="E10" s="43">
        <f t="shared" si="0"/>
        <v>0.002911684027777778</v>
      </c>
      <c r="F10" s="43">
        <f>F5*B10</f>
        <v>0.006720486111111111</v>
      </c>
      <c r="G10" s="43">
        <f>G5*B10</f>
        <v>0.002758680555555556</v>
      </c>
      <c r="H10" s="43">
        <f t="shared" si="1"/>
        <v>0.002675920138888889</v>
      </c>
      <c r="I10" s="43">
        <f>I5*B10</f>
        <v>0.0056996527777777774</v>
      </c>
      <c r="J10" s="21"/>
      <c r="K10" s="21"/>
      <c r="L10" s="21"/>
      <c r="M10" s="21"/>
      <c r="N10" s="21"/>
      <c r="O10" s="7"/>
      <c r="P10" s="22"/>
    </row>
    <row r="11" spans="1:16" ht="10.5" customHeight="1">
      <c r="A11" s="5">
        <v>1.06</v>
      </c>
      <c r="B11" s="5">
        <v>1.06</v>
      </c>
      <c r="C11" s="42">
        <v>94</v>
      </c>
      <c r="D11" s="43">
        <f>D5*B11</f>
        <v>0.003030324074074074</v>
      </c>
      <c r="E11" s="43">
        <f t="shared" si="0"/>
        <v>0.002939414351851852</v>
      </c>
      <c r="F11" s="43">
        <f>F5*B11</f>
        <v>0.006784490740740741</v>
      </c>
      <c r="G11" s="43">
        <f>G5*B11</f>
        <v>0.002784953703703704</v>
      </c>
      <c r="H11" s="43">
        <f t="shared" si="1"/>
        <v>0.002701405092592593</v>
      </c>
      <c r="I11" s="43">
        <f>I5*B11</f>
        <v>0.005753935185185185</v>
      </c>
      <c r="J11" s="21"/>
      <c r="K11" s="21"/>
      <c r="L11" s="21"/>
      <c r="M11" s="21"/>
      <c r="N11" s="21"/>
      <c r="O11" s="7"/>
      <c r="P11" s="22"/>
    </row>
    <row r="12" spans="1:16" ht="10.5" customHeight="1">
      <c r="A12" s="10">
        <v>1.07</v>
      </c>
      <c r="B12" s="10">
        <v>1.07</v>
      </c>
      <c r="C12" s="42">
        <v>93</v>
      </c>
      <c r="D12" s="43">
        <f>D5*B12</f>
        <v>0.003058912037037037</v>
      </c>
      <c r="E12" s="43">
        <f t="shared" si="0"/>
        <v>0.002967144675925926</v>
      </c>
      <c r="F12" s="43">
        <f>F5*B12</f>
        <v>0.00684849537037037</v>
      </c>
      <c r="G12" s="43">
        <f>G5*B12</f>
        <v>0.002811226851851852</v>
      </c>
      <c r="H12" s="43">
        <f t="shared" si="1"/>
        <v>0.0027268900462962963</v>
      </c>
      <c r="I12" s="43">
        <f>I5*B12</f>
        <v>0.005808217592592592</v>
      </c>
      <c r="J12" s="21"/>
      <c r="K12" s="21"/>
      <c r="L12" s="21"/>
      <c r="M12" s="21"/>
      <c r="N12" s="21"/>
      <c r="O12" s="7"/>
      <c r="P12" s="22"/>
    </row>
    <row r="13" spans="1:16" ht="10.5" customHeight="1">
      <c r="A13" s="5">
        <v>1.08</v>
      </c>
      <c r="B13" s="5">
        <v>1.08</v>
      </c>
      <c r="C13" s="42">
        <v>92</v>
      </c>
      <c r="D13" s="43">
        <f>D5*B13</f>
        <v>0.0030875000000000004</v>
      </c>
      <c r="E13" s="43">
        <f t="shared" si="0"/>
        <v>0.002994875</v>
      </c>
      <c r="F13" s="43">
        <f>F5*B13</f>
        <v>0.0069125</v>
      </c>
      <c r="G13" s="43">
        <f>G5*B13</f>
        <v>0.0028375</v>
      </c>
      <c r="H13" s="43">
        <f t="shared" si="1"/>
        <v>0.002752375</v>
      </c>
      <c r="I13" s="43">
        <f>I5*B13</f>
        <v>0.0058625</v>
      </c>
      <c r="J13" s="21"/>
      <c r="K13" s="21"/>
      <c r="L13" s="21"/>
      <c r="M13" s="21"/>
      <c r="N13" s="21"/>
      <c r="O13" s="7"/>
      <c r="P13" s="22"/>
    </row>
    <row r="14" spans="1:16" ht="10.5" customHeight="1">
      <c r="A14" s="10">
        <v>1.09</v>
      </c>
      <c r="B14" s="10">
        <v>1.09</v>
      </c>
      <c r="C14" s="42">
        <v>91</v>
      </c>
      <c r="D14" s="43">
        <f>D5*B14</f>
        <v>0.0031160879629629633</v>
      </c>
      <c r="E14" s="43">
        <f t="shared" si="0"/>
        <v>0.0030226053240740743</v>
      </c>
      <c r="F14" s="43">
        <f>F5*B14</f>
        <v>0.00697650462962963</v>
      </c>
      <c r="G14" s="43">
        <f>G5*B14</f>
        <v>0.0028637731481481487</v>
      </c>
      <c r="H14" s="43">
        <f t="shared" si="1"/>
        <v>0.0027778599537037043</v>
      </c>
      <c r="I14" s="43">
        <f>I5*B14</f>
        <v>0.005916782407407408</v>
      </c>
      <c r="J14" s="21"/>
      <c r="K14" s="21"/>
      <c r="L14" s="21"/>
      <c r="M14" s="21"/>
      <c r="N14" s="21"/>
      <c r="O14" s="7"/>
      <c r="P14" s="22"/>
    </row>
    <row r="15" spans="1:16" ht="10.5" customHeight="1">
      <c r="A15" s="5">
        <v>1.1</v>
      </c>
      <c r="B15" s="5">
        <v>1.1</v>
      </c>
      <c r="C15" s="42">
        <v>90</v>
      </c>
      <c r="D15" s="43">
        <f>D5*B15</f>
        <v>0.003144675925925926</v>
      </c>
      <c r="E15" s="43">
        <f t="shared" si="0"/>
        <v>0.0030503356481481484</v>
      </c>
      <c r="F15" s="43">
        <f>F5*B15</f>
        <v>0.007040509259259259</v>
      </c>
      <c r="G15" s="43">
        <f>G5*B15</f>
        <v>0.002890046296296297</v>
      </c>
      <c r="H15" s="43">
        <f t="shared" si="1"/>
        <v>0.002803344907407408</v>
      </c>
      <c r="I15" s="43">
        <f>I5*B15</f>
        <v>0.005971064814814815</v>
      </c>
      <c r="J15" s="21"/>
      <c r="K15" s="21"/>
      <c r="L15" s="21"/>
      <c r="M15" s="21"/>
      <c r="N15" s="21"/>
      <c r="O15" s="7"/>
      <c r="P15" s="22"/>
    </row>
    <row r="16" spans="1:16" ht="10.5" customHeight="1">
      <c r="A16" s="12">
        <v>1.11</v>
      </c>
      <c r="B16" s="12">
        <v>1.11</v>
      </c>
      <c r="C16" s="42">
        <v>89</v>
      </c>
      <c r="D16" s="43">
        <f>D5*B16</f>
        <v>0.003173263888888889</v>
      </c>
      <c r="E16" s="43">
        <f t="shared" si="0"/>
        <v>0.0030780659722222225</v>
      </c>
      <c r="F16" s="43">
        <f>F5*B16</f>
        <v>0.007104513888888889</v>
      </c>
      <c r="G16" s="43">
        <f>G5*B16</f>
        <v>0.002916319444444445</v>
      </c>
      <c r="H16" s="43">
        <f t="shared" si="1"/>
        <v>0.0028288298611111114</v>
      </c>
      <c r="I16" s="43">
        <f>I5*B16</f>
        <v>0.006025347222222223</v>
      </c>
      <c r="J16" s="21"/>
      <c r="K16" s="21"/>
      <c r="L16" s="21"/>
      <c r="M16" s="21"/>
      <c r="N16" s="21"/>
      <c r="O16" s="7"/>
      <c r="P16" s="22"/>
    </row>
    <row r="17" spans="1:16" ht="10.5" customHeight="1">
      <c r="A17" s="5">
        <v>1.12</v>
      </c>
      <c r="B17" s="5">
        <v>1.12</v>
      </c>
      <c r="C17" s="42">
        <v>88</v>
      </c>
      <c r="D17" s="43">
        <f>D5*B17</f>
        <v>0.0032018518518518524</v>
      </c>
      <c r="E17" s="43">
        <f t="shared" si="0"/>
        <v>0.0031057962962962966</v>
      </c>
      <c r="F17" s="43">
        <f>F5*B17</f>
        <v>0.007168518518518519</v>
      </c>
      <c r="G17" s="43">
        <f>G5*B17</f>
        <v>0.002942592592592593</v>
      </c>
      <c r="H17" s="43">
        <f t="shared" si="1"/>
        <v>0.002854314814814815</v>
      </c>
      <c r="I17" s="43">
        <f>I5*B17</f>
        <v>0.00607962962962963</v>
      </c>
      <c r="J17" s="21"/>
      <c r="K17" s="21"/>
      <c r="L17" s="21"/>
      <c r="M17" s="21"/>
      <c r="N17" s="21"/>
      <c r="O17" s="7"/>
      <c r="P17" s="22"/>
    </row>
    <row r="18" spans="1:16" ht="10.5" customHeight="1">
      <c r="A18" s="12">
        <v>1.13</v>
      </c>
      <c r="B18" s="12">
        <v>1.13</v>
      </c>
      <c r="C18" s="42">
        <v>87</v>
      </c>
      <c r="D18" s="43">
        <f>D5*B18</f>
        <v>0.0032304398148148145</v>
      </c>
      <c r="E18" s="43">
        <f t="shared" si="0"/>
        <v>0.00313352662037037</v>
      </c>
      <c r="F18" s="43">
        <f>F5*B18</f>
        <v>0.007232523148148148</v>
      </c>
      <c r="G18" s="43">
        <f>G5*B18</f>
        <v>0.0029688657407407407</v>
      </c>
      <c r="H18" s="43">
        <f t="shared" si="1"/>
        <v>0.0028797997685185185</v>
      </c>
      <c r="I18" s="43">
        <f>I5*B18</f>
        <v>0.006133912037037036</v>
      </c>
      <c r="J18" s="21"/>
      <c r="K18" s="21"/>
      <c r="L18" s="21"/>
      <c r="M18" s="21"/>
      <c r="N18" s="21"/>
      <c r="O18" s="7"/>
      <c r="P18" s="22"/>
    </row>
    <row r="19" spans="1:16" ht="10.5" customHeight="1">
      <c r="A19" s="5">
        <v>1.14</v>
      </c>
      <c r="B19" s="5">
        <v>1.14</v>
      </c>
      <c r="C19" s="42">
        <v>86</v>
      </c>
      <c r="D19" s="43">
        <f>D5*B19</f>
        <v>0.0032590277777777774</v>
      </c>
      <c r="E19" s="43">
        <f t="shared" si="0"/>
        <v>0.003161256944444444</v>
      </c>
      <c r="F19" s="43">
        <f>F5*B19</f>
        <v>0.007296527777777777</v>
      </c>
      <c r="G19" s="43">
        <f>G5*B19</f>
        <v>0.0029951388888888888</v>
      </c>
      <c r="H19" s="43">
        <f t="shared" si="1"/>
        <v>0.002905284722222222</v>
      </c>
      <c r="I19" s="43">
        <f>I5*B19</f>
        <v>0.006188194444444443</v>
      </c>
      <c r="J19" s="21"/>
      <c r="K19" s="21"/>
      <c r="L19" s="21"/>
      <c r="M19" s="21"/>
      <c r="N19" s="21"/>
      <c r="O19" s="7"/>
      <c r="P19" s="22"/>
    </row>
    <row r="20" spans="1:16" ht="10.5" customHeight="1">
      <c r="A20" s="12">
        <v>1.15</v>
      </c>
      <c r="B20" s="12">
        <v>1.15</v>
      </c>
      <c r="C20" s="42">
        <v>85</v>
      </c>
      <c r="D20" s="43">
        <f>D5*B20</f>
        <v>0.0032876157407407407</v>
      </c>
      <c r="E20" s="43">
        <f t="shared" si="0"/>
        <v>0.0031889872685185185</v>
      </c>
      <c r="F20" s="43">
        <f>F5*B20</f>
        <v>0.007360532407407407</v>
      </c>
      <c r="G20" s="43">
        <f>G5*B20</f>
        <v>0.003021412037037037</v>
      </c>
      <c r="H20" s="43">
        <f t="shared" si="1"/>
        <v>0.0029307696759259256</v>
      </c>
      <c r="I20" s="43">
        <f>I5*B20</f>
        <v>0.006242476851851851</v>
      </c>
      <c r="J20" s="21"/>
      <c r="K20" s="21"/>
      <c r="L20" s="21"/>
      <c r="M20" s="21"/>
      <c r="N20" s="21"/>
      <c r="O20" s="7"/>
      <c r="P20" s="22"/>
    </row>
    <row r="21" spans="1:16" ht="10.5" customHeight="1">
      <c r="A21" s="5">
        <v>1.16</v>
      </c>
      <c r="B21" s="5">
        <v>1.16</v>
      </c>
      <c r="C21" s="42">
        <v>84</v>
      </c>
      <c r="D21" s="43">
        <f>D5*B21</f>
        <v>0.0033162037037037036</v>
      </c>
      <c r="E21" s="43">
        <f t="shared" si="0"/>
        <v>0.003216717592592592</v>
      </c>
      <c r="F21" s="43">
        <f>F5*B21</f>
        <v>0.007424537037037037</v>
      </c>
      <c r="G21" s="43">
        <f>G5*B21</f>
        <v>0.003047685185185185</v>
      </c>
      <c r="H21" s="43">
        <f aca="true" t="shared" si="2" ref="H21:H84">G21*0.97</f>
        <v>0.0029562546296296294</v>
      </c>
      <c r="I21" s="43">
        <f>I5*B21</f>
        <v>0.006296759259259258</v>
      </c>
      <c r="J21" s="21"/>
      <c r="K21" s="21"/>
      <c r="L21" s="21"/>
      <c r="M21" s="21"/>
      <c r="N21" s="21"/>
      <c r="O21" s="7"/>
      <c r="P21" s="22"/>
    </row>
    <row r="22" spans="1:16" ht="10.5" customHeight="1">
      <c r="A22" s="12">
        <v>1.17</v>
      </c>
      <c r="B22" s="12">
        <v>1.17</v>
      </c>
      <c r="C22" s="42">
        <v>83</v>
      </c>
      <c r="D22" s="43">
        <f>D5*B22</f>
        <v>0.0033447916666666665</v>
      </c>
      <c r="E22" s="43">
        <f t="shared" si="0"/>
        <v>0.0032444479166666663</v>
      </c>
      <c r="F22" s="43">
        <f>F5*B22</f>
        <v>0.007488541666666666</v>
      </c>
      <c r="G22" s="43">
        <f>G5*B22</f>
        <v>0.0030739583333333335</v>
      </c>
      <c r="H22" s="43">
        <f t="shared" si="2"/>
        <v>0.002981739583333333</v>
      </c>
      <c r="I22" s="43">
        <f>I5*B22</f>
        <v>0.006351041666666666</v>
      </c>
      <c r="J22" s="21"/>
      <c r="K22" s="21"/>
      <c r="L22" s="21"/>
      <c r="M22" s="21"/>
      <c r="N22" s="21"/>
      <c r="O22" s="7"/>
      <c r="P22" s="22"/>
    </row>
    <row r="23" spans="1:16" ht="10.5" customHeight="1">
      <c r="A23" s="5">
        <v>1.18</v>
      </c>
      <c r="B23" s="5">
        <v>1.18</v>
      </c>
      <c r="C23" s="42">
        <v>82</v>
      </c>
      <c r="D23" s="43">
        <f>D5*B23</f>
        <v>0.0033733796296296294</v>
      </c>
      <c r="E23" s="43">
        <f t="shared" si="0"/>
        <v>0.0032721782407407404</v>
      </c>
      <c r="F23" s="43">
        <f>F5*B23</f>
        <v>0.007552546296296296</v>
      </c>
      <c r="G23" s="43">
        <f>G5*B23</f>
        <v>0.0031002314814814816</v>
      </c>
      <c r="H23" s="43">
        <f t="shared" si="2"/>
        <v>0.003007224537037037</v>
      </c>
      <c r="I23" s="43">
        <f>I5*B23</f>
        <v>0.006405324074074074</v>
      </c>
      <c r="J23" s="21"/>
      <c r="K23" s="21"/>
      <c r="L23" s="21"/>
      <c r="M23" s="21"/>
      <c r="N23" s="21"/>
      <c r="O23" s="7"/>
      <c r="P23" s="22"/>
    </row>
    <row r="24" spans="1:16" ht="10.5" customHeight="1">
      <c r="A24" s="12">
        <v>1.19</v>
      </c>
      <c r="B24" s="12">
        <v>1.19</v>
      </c>
      <c r="C24" s="42">
        <v>81</v>
      </c>
      <c r="D24" s="43">
        <f>D5*B24</f>
        <v>0.0034019675925925923</v>
      </c>
      <c r="E24" s="43">
        <f t="shared" si="0"/>
        <v>0.0032999085648148145</v>
      </c>
      <c r="F24" s="43">
        <f>F5*B24</f>
        <v>0.007616550925925925</v>
      </c>
      <c r="G24" s="43">
        <f>G5*B24</f>
        <v>0.0031265046296296297</v>
      </c>
      <c r="H24" s="43">
        <f t="shared" si="2"/>
        <v>0.0030327094907407408</v>
      </c>
      <c r="I24" s="43">
        <f>I5*B24</f>
        <v>0.006459606481481481</v>
      </c>
      <c r="J24" s="21"/>
      <c r="K24" s="21"/>
      <c r="L24" s="21"/>
      <c r="M24" s="21"/>
      <c r="N24" s="21"/>
      <c r="O24" s="7"/>
      <c r="P24" s="22"/>
    </row>
    <row r="25" spans="1:16" ht="10.5" customHeight="1">
      <c r="A25" s="5">
        <v>1.2</v>
      </c>
      <c r="B25" s="5">
        <v>1.2</v>
      </c>
      <c r="C25" s="42">
        <v>80</v>
      </c>
      <c r="D25" s="43">
        <f>D5*B25</f>
        <v>0.0034305555555555556</v>
      </c>
      <c r="E25" s="43">
        <f t="shared" si="0"/>
        <v>0.0033276388888888887</v>
      </c>
      <c r="F25" s="43">
        <f>F5*B25</f>
        <v>0.007680555555555555</v>
      </c>
      <c r="G25" s="43">
        <f>G5*B25</f>
        <v>0.003152777777777778</v>
      </c>
      <c r="H25" s="43">
        <f t="shared" si="2"/>
        <v>0.0030581944444444445</v>
      </c>
      <c r="I25" s="43">
        <f>I5*B25</f>
        <v>0.0065138888888888885</v>
      </c>
      <c r="J25" s="21"/>
      <c r="K25" s="21"/>
      <c r="L25" s="21"/>
      <c r="M25" s="21"/>
      <c r="N25" s="21"/>
      <c r="O25" s="7"/>
      <c r="P25" s="22"/>
    </row>
    <row r="26" spans="1:16" ht="10.5" customHeight="1">
      <c r="A26" s="12">
        <v>1.21</v>
      </c>
      <c r="B26" s="12">
        <v>1.21</v>
      </c>
      <c r="C26" s="42">
        <v>79</v>
      </c>
      <c r="D26" s="43">
        <f>D5*B26</f>
        <v>0.0034591435185185185</v>
      </c>
      <c r="E26" s="43">
        <f t="shared" si="0"/>
        <v>0.0033553692129629628</v>
      </c>
      <c r="F26" s="43">
        <f>F5*B26</f>
        <v>0.007744560185185185</v>
      </c>
      <c r="G26" s="43">
        <f>G5*B26</f>
        <v>0.003179050925925926</v>
      </c>
      <c r="H26" s="43">
        <f t="shared" si="2"/>
        <v>0.003083679398148148</v>
      </c>
      <c r="I26" s="43">
        <f>I5*B26</f>
        <v>0.006568171296296296</v>
      </c>
      <c r="J26" s="21"/>
      <c r="K26" s="21"/>
      <c r="L26" s="21"/>
      <c r="M26" s="21"/>
      <c r="N26" s="21"/>
      <c r="O26" s="7"/>
      <c r="P26" s="22"/>
    </row>
    <row r="27" spans="1:16" ht="10.5" customHeight="1">
      <c r="A27" s="5">
        <v>1.22</v>
      </c>
      <c r="B27" s="5">
        <v>1.22</v>
      </c>
      <c r="C27" s="42">
        <v>78</v>
      </c>
      <c r="D27" s="43">
        <f>D5*B27</f>
        <v>0.0034877314814814814</v>
      </c>
      <c r="E27" s="43">
        <f t="shared" si="0"/>
        <v>0.003383099537037037</v>
      </c>
      <c r="F27" s="43">
        <f>F5*B27</f>
        <v>0.007808564814814814</v>
      </c>
      <c r="G27" s="43">
        <f>G5*B27</f>
        <v>0.003205324074074074</v>
      </c>
      <c r="H27" s="43">
        <f t="shared" si="2"/>
        <v>0.0031091643518518517</v>
      </c>
      <c r="I27" s="43">
        <f>I5*B27</f>
        <v>0.006622453703703703</v>
      </c>
      <c r="J27" s="21"/>
      <c r="K27" s="21"/>
      <c r="L27" s="21"/>
      <c r="M27" s="21"/>
      <c r="N27" s="21"/>
      <c r="O27" s="7"/>
      <c r="P27" s="22"/>
    </row>
    <row r="28" spans="1:16" ht="10.5" customHeight="1">
      <c r="A28" s="12">
        <v>1.23</v>
      </c>
      <c r="B28" s="12">
        <v>1.23</v>
      </c>
      <c r="C28" s="42">
        <v>77</v>
      </c>
      <c r="D28" s="43">
        <f>D5*B28</f>
        <v>0.0035163194444444443</v>
      </c>
      <c r="E28" s="43">
        <f t="shared" si="0"/>
        <v>0.003410829861111111</v>
      </c>
      <c r="F28" s="43">
        <f>F5*B28</f>
        <v>0.007872569444444444</v>
      </c>
      <c r="G28" s="43">
        <f>G5*B28</f>
        <v>0.0032315972222222225</v>
      </c>
      <c r="H28" s="43">
        <f t="shared" si="2"/>
        <v>0.003134649305555556</v>
      </c>
      <c r="I28" s="43">
        <f>I5*B28</f>
        <v>0.006676736111111111</v>
      </c>
      <c r="J28" s="21"/>
      <c r="K28" s="21"/>
      <c r="L28" s="21"/>
      <c r="M28" s="21"/>
      <c r="N28" s="21"/>
      <c r="O28" s="7"/>
      <c r="P28" s="22"/>
    </row>
    <row r="29" spans="1:16" ht="10.5" customHeight="1">
      <c r="A29" s="5">
        <v>1.24</v>
      </c>
      <c r="B29" s="5">
        <v>1.24</v>
      </c>
      <c r="C29" s="42">
        <v>76</v>
      </c>
      <c r="D29" s="43">
        <f>D5*B29</f>
        <v>0.0035449074074074076</v>
      </c>
      <c r="E29" s="43">
        <f t="shared" si="0"/>
        <v>0.003438560185185185</v>
      </c>
      <c r="F29" s="43">
        <f>F5*B29</f>
        <v>0.007936574074074073</v>
      </c>
      <c r="G29" s="43">
        <f>G5*B29</f>
        <v>0.0032578703703703706</v>
      </c>
      <c r="H29" s="43">
        <f t="shared" si="2"/>
        <v>0.0031601342592592592</v>
      </c>
      <c r="I29" s="43">
        <f>I5*B29</f>
        <v>0.006731018518518518</v>
      </c>
      <c r="J29" s="21"/>
      <c r="K29" s="21"/>
      <c r="L29" s="21"/>
      <c r="M29" s="21"/>
      <c r="N29" s="21"/>
      <c r="O29" s="7"/>
      <c r="P29" s="22"/>
    </row>
    <row r="30" spans="1:16" ht="10.5" customHeight="1">
      <c r="A30" s="12">
        <v>1.25</v>
      </c>
      <c r="B30" s="12">
        <v>1.25</v>
      </c>
      <c r="C30" s="42">
        <v>75</v>
      </c>
      <c r="D30" s="43">
        <f>D5*B30</f>
        <v>0.0035734953703703705</v>
      </c>
      <c r="E30" s="43">
        <f t="shared" si="0"/>
        <v>0.0034662905092592592</v>
      </c>
      <c r="F30" s="43">
        <f>F5*B30</f>
        <v>0.008000578703703704</v>
      </c>
      <c r="G30" s="43">
        <f>G5*B30</f>
        <v>0.0032841435185185187</v>
      </c>
      <c r="H30" s="43">
        <f t="shared" si="2"/>
        <v>0.003185619212962963</v>
      </c>
      <c r="I30" s="43">
        <f>I5*B30</f>
        <v>0.0067853009259259255</v>
      </c>
      <c r="J30" s="21"/>
      <c r="K30" s="21"/>
      <c r="L30" s="21"/>
      <c r="M30" s="21"/>
      <c r="N30" s="21"/>
      <c r="O30" s="7"/>
      <c r="P30" s="22"/>
    </row>
    <row r="31" spans="1:16" ht="10.5" customHeight="1">
      <c r="A31" s="5">
        <v>1.26</v>
      </c>
      <c r="B31" s="5">
        <v>1.26</v>
      </c>
      <c r="C31" s="42">
        <v>74</v>
      </c>
      <c r="D31" s="43">
        <f>D5*B31</f>
        <v>0.0036020833333333334</v>
      </c>
      <c r="E31" s="43">
        <f t="shared" si="0"/>
        <v>0.0034940208333333334</v>
      </c>
      <c r="F31" s="43">
        <f>F5*B31</f>
        <v>0.008064583333333333</v>
      </c>
      <c r="G31" s="43">
        <f>G5*B31</f>
        <v>0.003310416666666667</v>
      </c>
      <c r="H31" s="43">
        <f t="shared" si="2"/>
        <v>0.003211104166666667</v>
      </c>
      <c r="I31" s="43">
        <f>I5*B31</f>
        <v>0.006839583333333333</v>
      </c>
      <c r="J31" s="21"/>
      <c r="K31" s="21"/>
      <c r="L31" s="21"/>
      <c r="M31" s="21"/>
      <c r="N31" s="21"/>
      <c r="O31" s="7"/>
      <c r="P31" s="22"/>
    </row>
    <row r="32" spans="1:16" ht="10.5" customHeight="1">
      <c r="A32" s="12">
        <v>1.27</v>
      </c>
      <c r="B32" s="12">
        <v>1.27</v>
      </c>
      <c r="C32" s="42">
        <v>73</v>
      </c>
      <c r="D32" s="43">
        <f>D5*B32</f>
        <v>0.0036306712962962963</v>
      </c>
      <c r="E32" s="43">
        <f t="shared" si="0"/>
        <v>0.0035217511574074075</v>
      </c>
      <c r="F32" s="43">
        <f>F5*B32</f>
        <v>0.008128587962962962</v>
      </c>
      <c r="G32" s="43">
        <f>G5*B32</f>
        <v>0.003336689814814815</v>
      </c>
      <c r="H32" s="43">
        <f t="shared" si="2"/>
        <v>0.0032365891203703706</v>
      </c>
      <c r="I32" s="43">
        <f>I5*B32</f>
        <v>0.00689386574074074</v>
      </c>
      <c r="J32" s="21"/>
      <c r="K32" s="21"/>
      <c r="L32" s="21"/>
      <c r="M32" s="21"/>
      <c r="N32" s="21"/>
      <c r="O32" s="7"/>
      <c r="P32" s="22"/>
    </row>
    <row r="33" spans="1:16" ht="10.5" customHeight="1">
      <c r="A33" s="5">
        <v>1.28</v>
      </c>
      <c r="B33" s="5">
        <v>1.28</v>
      </c>
      <c r="C33" s="42">
        <v>72</v>
      </c>
      <c r="D33" s="43">
        <f>D5*B33</f>
        <v>0.0036592592592592592</v>
      </c>
      <c r="E33" s="43">
        <f t="shared" si="0"/>
        <v>0.003549481481481481</v>
      </c>
      <c r="F33" s="43">
        <f>F5*B33</f>
        <v>0.008192592592592593</v>
      </c>
      <c r="G33" s="43">
        <f>G5*B33</f>
        <v>0.0033629629629629634</v>
      </c>
      <c r="H33" s="43">
        <f t="shared" si="2"/>
        <v>0.0032620740740740744</v>
      </c>
      <c r="I33" s="43">
        <f>I5*B33</f>
        <v>0.006948148148148148</v>
      </c>
      <c r="J33" s="21"/>
      <c r="K33" s="21"/>
      <c r="L33" s="21"/>
      <c r="M33" s="21"/>
      <c r="N33" s="21"/>
      <c r="O33" s="7"/>
      <c r="P33" s="22"/>
    </row>
    <row r="34" spans="1:16" ht="10.5" customHeight="1">
      <c r="A34" s="12">
        <v>1.29</v>
      </c>
      <c r="B34" s="12">
        <v>1.29</v>
      </c>
      <c r="C34" s="42">
        <v>71</v>
      </c>
      <c r="D34" s="43">
        <f>D5*B34</f>
        <v>0.0036878472222222226</v>
      </c>
      <c r="E34" s="43">
        <f t="shared" si="0"/>
        <v>0.0035772118055555557</v>
      </c>
      <c r="F34" s="43">
        <f>F5*B34</f>
        <v>0.008256597222222222</v>
      </c>
      <c r="G34" s="43">
        <f>G5*B34</f>
        <v>0.0033892361111111115</v>
      </c>
      <c r="H34" s="43">
        <f t="shared" si="2"/>
        <v>0.003287559027777778</v>
      </c>
      <c r="I34" s="43">
        <f>I5*B34</f>
        <v>0.007002430555555555</v>
      </c>
      <c r="J34" s="21"/>
      <c r="K34" s="21"/>
      <c r="L34" s="21"/>
      <c r="M34" s="21"/>
      <c r="N34" s="21"/>
      <c r="O34" s="7"/>
      <c r="P34" s="22"/>
    </row>
    <row r="35" spans="1:16" ht="10.5" customHeight="1">
      <c r="A35" s="5">
        <v>1.3</v>
      </c>
      <c r="B35" s="5">
        <v>1.3</v>
      </c>
      <c r="C35" s="42">
        <v>70</v>
      </c>
      <c r="D35" s="43">
        <f>D5*B35</f>
        <v>0.0037164351851851855</v>
      </c>
      <c r="E35" s="43">
        <f t="shared" si="0"/>
        <v>0.00360494212962963</v>
      </c>
      <c r="F35" s="43">
        <f>F5*B35</f>
        <v>0.008320601851851852</v>
      </c>
      <c r="G35" s="43">
        <f>G5*B35</f>
        <v>0.0034155092592592596</v>
      </c>
      <c r="H35" s="43">
        <f t="shared" si="2"/>
        <v>0.003313043981481482</v>
      </c>
      <c r="I35" s="43">
        <f>I5*B35</f>
        <v>0.0070567129629629625</v>
      </c>
      <c r="J35" s="21"/>
      <c r="K35" s="21"/>
      <c r="L35" s="21"/>
      <c r="M35" s="21"/>
      <c r="N35" s="21"/>
      <c r="O35" s="7"/>
      <c r="P35" s="22"/>
    </row>
    <row r="36" spans="1:16" ht="10.5" customHeight="1">
      <c r="A36" s="12">
        <v>1.31</v>
      </c>
      <c r="B36" s="12">
        <v>1.31</v>
      </c>
      <c r="C36" s="42">
        <v>69</v>
      </c>
      <c r="D36" s="43">
        <f>D5*B36</f>
        <v>0.0037450231481481484</v>
      </c>
      <c r="E36" s="43">
        <f t="shared" si="0"/>
        <v>0.003632672453703704</v>
      </c>
      <c r="F36" s="43">
        <f>F5*B36</f>
        <v>0.008384606481481482</v>
      </c>
      <c r="G36" s="43">
        <f>G5*B36</f>
        <v>0.0034417824074074077</v>
      </c>
      <c r="H36" s="43">
        <f t="shared" si="2"/>
        <v>0.0033385289351851853</v>
      </c>
      <c r="I36" s="43">
        <f>I5*B36</f>
        <v>0.00711099537037037</v>
      </c>
      <c r="J36" s="21"/>
      <c r="K36" s="21"/>
      <c r="L36" s="21"/>
      <c r="M36" s="21"/>
      <c r="N36" s="21"/>
      <c r="O36" s="7"/>
      <c r="P36" s="22"/>
    </row>
    <row r="37" spans="1:16" ht="10.5" customHeight="1">
      <c r="A37" s="5">
        <v>1.32</v>
      </c>
      <c r="B37" s="5">
        <v>1.32</v>
      </c>
      <c r="C37" s="42">
        <v>68</v>
      </c>
      <c r="D37" s="43">
        <f>D5*B37</f>
        <v>0.0037736111111111113</v>
      </c>
      <c r="E37" s="43">
        <f aca="true" t="shared" si="3" ref="E37:E68">D37*0.97</f>
        <v>0.0036604027777777776</v>
      </c>
      <c r="F37" s="43">
        <f>F5*B37</f>
        <v>0.008448611111111112</v>
      </c>
      <c r="G37" s="43">
        <f>G5*B37</f>
        <v>0.003468055555555556</v>
      </c>
      <c r="H37" s="43">
        <f t="shared" si="2"/>
        <v>0.003364013888888889</v>
      </c>
      <c r="I37" s="43">
        <f>I5*B37</f>
        <v>0.007165277777777777</v>
      </c>
      <c r="J37" s="21"/>
      <c r="K37" s="21"/>
      <c r="L37" s="21"/>
      <c r="M37" s="21"/>
      <c r="N37" s="21"/>
      <c r="O37" s="7"/>
      <c r="P37" s="22"/>
    </row>
    <row r="38" spans="1:16" ht="10.5" customHeight="1">
      <c r="A38" s="12">
        <v>1.33</v>
      </c>
      <c r="B38" s="12">
        <v>1.33</v>
      </c>
      <c r="C38" s="42">
        <v>67</v>
      </c>
      <c r="D38" s="43">
        <f>D5*B38</f>
        <v>0.003802199074074074</v>
      </c>
      <c r="E38" s="43">
        <f t="shared" si="3"/>
        <v>0.0036881331018518517</v>
      </c>
      <c r="F38" s="43">
        <f>F5*B38</f>
        <v>0.00851261574074074</v>
      </c>
      <c r="G38" s="43">
        <f>G5*B38</f>
        <v>0.003494328703703704</v>
      </c>
      <c r="H38" s="43">
        <f t="shared" si="2"/>
        <v>0.003389498842592593</v>
      </c>
      <c r="I38" s="43">
        <f>I5*B38</f>
        <v>0.007219560185185185</v>
      </c>
      <c r="J38" s="21"/>
      <c r="K38" s="21"/>
      <c r="L38" s="21"/>
      <c r="M38" s="21"/>
      <c r="N38" s="21"/>
      <c r="O38" s="7"/>
      <c r="P38" s="22"/>
    </row>
    <row r="39" spans="1:16" ht="10.5" customHeight="1">
      <c r="A39" s="5">
        <v>1.34</v>
      </c>
      <c r="B39" s="5">
        <v>1.34</v>
      </c>
      <c r="C39" s="42">
        <v>66</v>
      </c>
      <c r="D39" s="43">
        <f>D5*B39</f>
        <v>0.0038307870370370375</v>
      </c>
      <c r="E39" s="43">
        <f t="shared" si="3"/>
        <v>0.0037158634259259263</v>
      </c>
      <c r="F39" s="43">
        <f>F5*B39</f>
        <v>0.00857662037037037</v>
      </c>
      <c r="G39" s="43">
        <f>G5*B39</f>
        <v>0.0035206018518518525</v>
      </c>
      <c r="H39" s="43">
        <f t="shared" si="2"/>
        <v>0.0034149837962962966</v>
      </c>
      <c r="I39" s="43">
        <f>I5*B39</f>
        <v>0.007273842592592593</v>
      </c>
      <c r="J39" s="21"/>
      <c r="K39" s="21"/>
      <c r="L39" s="21"/>
      <c r="M39" s="21"/>
      <c r="N39" s="21"/>
      <c r="O39" s="7"/>
      <c r="P39" s="22"/>
    </row>
    <row r="40" spans="1:16" ht="10.5" customHeight="1">
      <c r="A40" s="12">
        <v>1.35</v>
      </c>
      <c r="B40" s="12">
        <v>1.35</v>
      </c>
      <c r="C40" s="42">
        <v>65</v>
      </c>
      <c r="D40" s="43">
        <f>D5*B40</f>
        <v>0.0038593750000000004</v>
      </c>
      <c r="E40" s="43">
        <f t="shared" si="3"/>
        <v>0.0037435937500000004</v>
      </c>
      <c r="F40" s="43">
        <f>F5*B40</f>
        <v>0.008640625</v>
      </c>
      <c r="G40" s="43">
        <f>G5*B40</f>
        <v>0.0035468750000000005</v>
      </c>
      <c r="H40" s="43">
        <f t="shared" si="2"/>
        <v>0.0034404687500000004</v>
      </c>
      <c r="I40" s="43">
        <f>I5*B40</f>
        <v>0.0073281250000000004</v>
      </c>
      <c r="J40" s="21"/>
      <c r="K40" s="21"/>
      <c r="L40" s="21"/>
      <c r="M40" s="21"/>
      <c r="N40" s="21"/>
      <c r="O40" s="7"/>
      <c r="P40" s="22"/>
    </row>
    <row r="41" spans="1:16" ht="10.5" customHeight="1">
      <c r="A41" s="5">
        <v>1.36</v>
      </c>
      <c r="B41" s="5">
        <v>1.36</v>
      </c>
      <c r="C41" s="42">
        <v>64</v>
      </c>
      <c r="D41" s="43">
        <f>D5*B41</f>
        <v>0.0038879629629629633</v>
      </c>
      <c r="E41" s="43">
        <f t="shared" si="3"/>
        <v>0.003771324074074074</v>
      </c>
      <c r="F41" s="43">
        <f>F5*B41</f>
        <v>0.00870462962962963</v>
      </c>
      <c r="G41" s="43">
        <f>G5*B41</f>
        <v>0.0035731481481481486</v>
      </c>
      <c r="H41" s="43">
        <f t="shared" si="2"/>
        <v>0.003465953703703704</v>
      </c>
      <c r="I41" s="43">
        <f>I5*B41</f>
        <v>0.007382407407407408</v>
      </c>
      <c r="J41" s="21"/>
      <c r="K41" s="21"/>
      <c r="L41" s="21"/>
      <c r="M41" s="21"/>
      <c r="N41" s="21"/>
      <c r="O41" s="7"/>
      <c r="P41" s="22"/>
    </row>
    <row r="42" spans="1:16" ht="10.5" customHeight="1">
      <c r="A42" s="12">
        <v>1.37</v>
      </c>
      <c r="B42" s="12">
        <v>1.37</v>
      </c>
      <c r="C42" s="42">
        <v>63</v>
      </c>
      <c r="D42" s="43">
        <f>D5*B42</f>
        <v>0.003916550925925927</v>
      </c>
      <c r="E42" s="43">
        <f t="shared" si="3"/>
        <v>0.0037990543981481486</v>
      </c>
      <c r="F42" s="43">
        <f>F5*B42</f>
        <v>0.008768634259259259</v>
      </c>
      <c r="G42" s="43">
        <f>G5*B42</f>
        <v>0.0035994212962962967</v>
      </c>
      <c r="H42" s="43">
        <f t="shared" si="2"/>
        <v>0.003491438657407408</v>
      </c>
      <c r="I42" s="43">
        <f>I5*B42</f>
        <v>0.007436689814814815</v>
      </c>
      <c r="J42" s="21"/>
      <c r="K42" s="21"/>
      <c r="L42" s="21"/>
      <c r="M42" s="21"/>
      <c r="N42" s="21"/>
      <c r="O42" s="7"/>
      <c r="P42" s="22"/>
    </row>
    <row r="43" spans="1:16" ht="10.5" customHeight="1">
      <c r="A43" s="5">
        <v>1.38</v>
      </c>
      <c r="B43" s="5">
        <v>1.38</v>
      </c>
      <c r="C43" s="42">
        <v>62</v>
      </c>
      <c r="D43" s="43">
        <f>D5*B43</f>
        <v>0.003945138888888889</v>
      </c>
      <c r="E43" s="43">
        <f t="shared" si="3"/>
        <v>0.003826784722222222</v>
      </c>
      <c r="F43" s="43">
        <f>F5*B43</f>
        <v>0.008832638888888888</v>
      </c>
      <c r="G43" s="43">
        <f>G5*B43</f>
        <v>0.0036256944444444444</v>
      </c>
      <c r="H43" s="43">
        <f t="shared" si="2"/>
        <v>0.003516923611111111</v>
      </c>
      <c r="I43" s="43">
        <f>I5*B43</f>
        <v>0.007490972222222221</v>
      </c>
      <c r="J43" s="21"/>
      <c r="K43" s="21"/>
      <c r="L43" s="21"/>
      <c r="M43" s="21"/>
      <c r="N43" s="21"/>
      <c r="O43" s="7"/>
      <c r="P43" s="22"/>
    </row>
    <row r="44" spans="1:16" ht="10.5" customHeight="1">
      <c r="A44" s="12">
        <v>1.39</v>
      </c>
      <c r="B44" s="12">
        <v>1.39</v>
      </c>
      <c r="C44" s="42">
        <v>61</v>
      </c>
      <c r="D44" s="43">
        <f>D5*B44</f>
        <v>0.0039737268518518516</v>
      </c>
      <c r="E44" s="43">
        <f t="shared" si="3"/>
        <v>0.003854515046296296</v>
      </c>
      <c r="F44" s="43">
        <f>F5*B44</f>
        <v>0.008896643518518517</v>
      </c>
      <c r="G44" s="43">
        <f>G5*B44</f>
        <v>0.0036519675925925925</v>
      </c>
      <c r="H44" s="43">
        <f t="shared" si="2"/>
        <v>0.0035424085648148146</v>
      </c>
      <c r="I44" s="43">
        <f>I5*B44</f>
        <v>0.007545254629629628</v>
      </c>
      <c r="J44" s="21"/>
      <c r="K44" s="21"/>
      <c r="L44" s="21"/>
      <c r="M44" s="21"/>
      <c r="N44" s="21"/>
      <c r="O44" s="7"/>
      <c r="P44" s="22"/>
    </row>
    <row r="45" spans="1:16" ht="10.5" customHeight="1">
      <c r="A45" s="5">
        <v>1.4</v>
      </c>
      <c r="B45" s="5">
        <v>1.4</v>
      </c>
      <c r="C45" s="42">
        <v>60</v>
      </c>
      <c r="D45" s="43">
        <f>D5*B45</f>
        <v>0.0040023148148148145</v>
      </c>
      <c r="E45" s="43">
        <f t="shared" si="3"/>
        <v>0.00388224537037037</v>
      </c>
      <c r="F45" s="43">
        <f>F5*B45</f>
        <v>0.008960648148148148</v>
      </c>
      <c r="G45" s="43">
        <f>G5*B45</f>
        <v>0.0036782407407407406</v>
      </c>
      <c r="H45" s="43">
        <f t="shared" si="2"/>
        <v>0.0035678935185185184</v>
      </c>
      <c r="I45" s="43">
        <f>I5*B45</f>
        <v>0.007599537037037036</v>
      </c>
      <c r="J45" s="21"/>
      <c r="K45" s="21"/>
      <c r="L45" s="21"/>
      <c r="M45" s="21"/>
      <c r="N45" s="21"/>
      <c r="O45" s="7"/>
      <c r="P45" s="22"/>
    </row>
    <row r="46" spans="1:16" ht="10.5" customHeight="1">
      <c r="A46" s="12">
        <v>1.41</v>
      </c>
      <c r="B46" s="12">
        <v>1.41</v>
      </c>
      <c r="C46" s="42">
        <v>59</v>
      </c>
      <c r="D46" s="43">
        <f>D5*B46</f>
        <v>0.004030902777777777</v>
      </c>
      <c r="E46" s="43">
        <f t="shared" si="3"/>
        <v>0.003909975694444444</v>
      </c>
      <c r="F46" s="43">
        <f>F5*B46</f>
        <v>0.009024652777777777</v>
      </c>
      <c r="G46" s="43">
        <f>G5*B46</f>
        <v>0.0037045138888888887</v>
      </c>
      <c r="H46" s="43">
        <f t="shared" si="2"/>
        <v>0.0035933784722222218</v>
      </c>
      <c r="I46" s="43">
        <f>I5*B46</f>
        <v>0.007653819444444443</v>
      </c>
      <c r="J46" s="21"/>
      <c r="K46" s="21"/>
      <c r="L46" s="21"/>
      <c r="M46" s="21"/>
      <c r="N46" s="21"/>
      <c r="O46" s="7"/>
      <c r="P46" s="22"/>
    </row>
    <row r="47" spans="1:16" ht="10.5" customHeight="1">
      <c r="A47" s="5">
        <v>1.42</v>
      </c>
      <c r="B47" s="5">
        <v>1.42</v>
      </c>
      <c r="C47" s="42">
        <v>58</v>
      </c>
      <c r="D47" s="43">
        <f>D5*B47</f>
        <v>0.00405949074074074</v>
      </c>
      <c r="E47" s="43">
        <f t="shared" si="3"/>
        <v>0.003937706018518518</v>
      </c>
      <c r="F47" s="43">
        <f>F5*B47</f>
        <v>0.009088657407407406</v>
      </c>
      <c r="G47" s="43">
        <f>G5*B47</f>
        <v>0.0037307870370370372</v>
      </c>
      <c r="H47" s="43">
        <f t="shared" si="2"/>
        <v>0.003618863425925926</v>
      </c>
      <c r="I47" s="43">
        <f>I5*B47</f>
        <v>0.007708101851851851</v>
      </c>
      <c r="J47" s="21"/>
      <c r="K47" s="21"/>
      <c r="L47" s="21"/>
      <c r="M47" s="21"/>
      <c r="N47" s="21"/>
      <c r="O47" s="7"/>
      <c r="P47" s="22"/>
    </row>
    <row r="48" spans="1:16" ht="10.5" customHeight="1">
      <c r="A48" s="12">
        <v>1.43</v>
      </c>
      <c r="B48" s="12">
        <v>1.43</v>
      </c>
      <c r="C48" s="42">
        <v>57</v>
      </c>
      <c r="D48" s="43">
        <f>D5*B48</f>
        <v>0.004088078703703704</v>
      </c>
      <c r="E48" s="43">
        <f t="shared" si="3"/>
        <v>0.0039654363425925925</v>
      </c>
      <c r="F48" s="43">
        <f>F5*B48</f>
        <v>0.009152662037037037</v>
      </c>
      <c r="G48" s="43">
        <f>G5*B48</f>
        <v>0.0037570601851851853</v>
      </c>
      <c r="H48" s="43">
        <f t="shared" si="2"/>
        <v>0.0036443483796296298</v>
      </c>
      <c r="I48" s="43">
        <f>I5*B48</f>
        <v>0.007762384259259259</v>
      </c>
      <c r="J48" s="21"/>
      <c r="K48" s="21"/>
      <c r="L48" s="21"/>
      <c r="M48" s="21"/>
      <c r="N48" s="21"/>
      <c r="O48" s="7"/>
      <c r="P48" s="22"/>
    </row>
    <row r="49" spans="1:16" ht="10.5" customHeight="1">
      <c r="A49" s="5">
        <v>1.44</v>
      </c>
      <c r="B49" s="5">
        <v>1.44</v>
      </c>
      <c r="C49" s="42">
        <v>56</v>
      </c>
      <c r="D49" s="43">
        <f>D5*B49</f>
        <v>0.004116666666666667</v>
      </c>
      <c r="E49" s="43">
        <f t="shared" si="3"/>
        <v>0.0039931666666666666</v>
      </c>
      <c r="F49" s="43">
        <f>F5*B49</f>
        <v>0.009216666666666666</v>
      </c>
      <c r="G49" s="43">
        <f>G5*B49</f>
        <v>0.0037833333333333334</v>
      </c>
      <c r="H49" s="43">
        <f t="shared" si="2"/>
        <v>0.003669833333333333</v>
      </c>
      <c r="I49" s="43">
        <f>I5*B49</f>
        <v>0.007816666666666666</v>
      </c>
      <c r="J49" s="21"/>
      <c r="K49" s="21"/>
      <c r="L49" s="21"/>
      <c r="M49" s="21"/>
      <c r="N49" s="21"/>
      <c r="O49" s="7"/>
      <c r="P49" s="22"/>
    </row>
    <row r="50" spans="1:16" ht="10.5" customHeight="1">
      <c r="A50" s="12">
        <v>1.45</v>
      </c>
      <c r="B50" s="12">
        <v>1.45</v>
      </c>
      <c r="C50" s="42">
        <v>55</v>
      </c>
      <c r="D50" s="43">
        <f>D5*B50</f>
        <v>0.00414525462962963</v>
      </c>
      <c r="E50" s="43">
        <f t="shared" si="3"/>
        <v>0.004020896990740741</v>
      </c>
      <c r="F50" s="43">
        <f>F5*B50</f>
        <v>0.009280671296296296</v>
      </c>
      <c r="G50" s="43">
        <f>G5*B50</f>
        <v>0.0038096064814814815</v>
      </c>
      <c r="H50" s="43">
        <f t="shared" si="2"/>
        <v>0.003695318287037037</v>
      </c>
      <c r="I50" s="43">
        <f>I5*B50</f>
        <v>0.007870949074074074</v>
      </c>
      <c r="J50" s="21"/>
      <c r="K50" s="21"/>
      <c r="L50" s="21"/>
      <c r="M50" s="21"/>
      <c r="N50" s="21"/>
      <c r="O50" s="7"/>
      <c r="P50" s="22"/>
    </row>
    <row r="51" spans="1:16" ht="10.5" customHeight="1">
      <c r="A51" s="5">
        <v>1.46</v>
      </c>
      <c r="B51" s="5">
        <v>1.46</v>
      </c>
      <c r="C51" s="42">
        <v>54</v>
      </c>
      <c r="D51" s="43">
        <f>D5*B51</f>
        <v>0.004173842592592593</v>
      </c>
      <c r="E51" s="43">
        <f t="shared" si="3"/>
        <v>0.004048627314814815</v>
      </c>
      <c r="F51" s="43">
        <f>F5*B51</f>
        <v>0.009344675925925925</v>
      </c>
      <c r="G51" s="43">
        <f>G5*B51</f>
        <v>0.0038358796296296296</v>
      </c>
      <c r="H51" s="43">
        <f t="shared" si="2"/>
        <v>0.0037208032407407407</v>
      </c>
      <c r="I51" s="43">
        <f>I5*B51</f>
        <v>0.007925231481481481</v>
      </c>
      <c r="J51" s="21"/>
      <c r="K51" s="21"/>
      <c r="L51" s="21"/>
      <c r="M51" s="21"/>
      <c r="N51" s="21"/>
      <c r="O51" s="7"/>
      <c r="P51" s="22"/>
    </row>
    <row r="52" spans="1:16" ht="10.5" customHeight="1">
      <c r="A52" s="12">
        <v>1.47</v>
      </c>
      <c r="B52" s="12">
        <v>1.47</v>
      </c>
      <c r="C52" s="42">
        <v>53</v>
      </c>
      <c r="D52" s="43">
        <f>D5*B52</f>
        <v>0.004202430555555556</v>
      </c>
      <c r="E52" s="43">
        <f t="shared" si="3"/>
        <v>0.004076357638888889</v>
      </c>
      <c r="F52" s="43">
        <f>F5*B52</f>
        <v>0.009408680555555556</v>
      </c>
      <c r="G52" s="43">
        <f>G5*B52</f>
        <v>0.0038621527777777777</v>
      </c>
      <c r="H52" s="43">
        <f t="shared" si="2"/>
        <v>0.0037462881944444444</v>
      </c>
      <c r="I52" s="43">
        <f>I5*B52</f>
        <v>0.007979513888888888</v>
      </c>
      <c r="J52" s="21"/>
      <c r="K52" s="21"/>
      <c r="L52" s="21"/>
      <c r="M52" s="21"/>
      <c r="N52" s="21"/>
      <c r="O52" s="7"/>
      <c r="P52" s="22"/>
    </row>
    <row r="53" spans="1:16" ht="10.5" customHeight="1">
      <c r="A53" s="5">
        <v>1.48</v>
      </c>
      <c r="B53" s="5">
        <v>1.48</v>
      </c>
      <c r="C53" s="42">
        <v>52</v>
      </c>
      <c r="D53" s="43">
        <f>D5*B53</f>
        <v>0.0042310185185185185</v>
      </c>
      <c r="E53" s="43">
        <f t="shared" si="3"/>
        <v>0.004104087962962963</v>
      </c>
      <c r="F53" s="43">
        <f>F5*B53</f>
        <v>0.009472685185185185</v>
      </c>
      <c r="G53" s="43">
        <f>G5*B53</f>
        <v>0.0038884259259259263</v>
      </c>
      <c r="H53" s="43">
        <f t="shared" si="2"/>
        <v>0.0037717731481481482</v>
      </c>
      <c r="I53" s="43">
        <f>I5*B53</f>
        <v>0.008033796296296296</v>
      </c>
      <c r="J53" s="21"/>
      <c r="K53" s="21"/>
      <c r="L53" s="21"/>
      <c r="M53" s="21"/>
      <c r="N53" s="21"/>
      <c r="O53" s="7"/>
      <c r="P53" s="22"/>
    </row>
    <row r="54" spans="1:16" ht="10.5" customHeight="1">
      <c r="A54" s="12">
        <v>1.49</v>
      </c>
      <c r="B54" s="12">
        <v>1.49</v>
      </c>
      <c r="C54" s="42">
        <v>51</v>
      </c>
      <c r="D54" s="43">
        <f>D5*B54</f>
        <v>0.004259606481481481</v>
      </c>
      <c r="E54" s="43">
        <f t="shared" si="3"/>
        <v>0.004131818287037037</v>
      </c>
      <c r="F54" s="43">
        <f>F5*B54</f>
        <v>0.009536689814814814</v>
      </c>
      <c r="G54" s="43">
        <f>G5*B54</f>
        <v>0.003914699074074074</v>
      </c>
      <c r="H54" s="43">
        <f t="shared" si="2"/>
        <v>0.0037972581018518516</v>
      </c>
      <c r="I54" s="43">
        <f>I5*B54</f>
        <v>0.008088078703703703</v>
      </c>
      <c r="J54" s="21"/>
      <c r="K54" s="21"/>
      <c r="L54" s="21"/>
      <c r="M54" s="21"/>
      <c r="N54" s="21"/>
      <c r="O54" s="7"/>
      <c r="P54" s="22"/>
    </row>
    <row r="55" spans="1:16" ht="10.5" customHeight="1">
      <c r="A55" s="5">
        <v>1.5</v>
      </c>
      <c r="B55" s="5">
        <v>1.5</v>
      </c>
      <c r="C55" s="42">
        <v>50</v>
      </c>
      <c r="D55" s="43">
        <f>D5*B55</f>
        <v>0.004288194444444444</v>
      </c>
      <c r="E55" s="43">
        <f t="shared" si="3"/>
        <v>0.004159548611111111</v>
      </c>
      <c r="F55" s="43">
        <f>F5*B55</f>
        <v>0.009600694444444445</v>
      </c>
      <c r="G55" s="43">
        <f>G5*B55</f>
        <v>0.0039409722222222224</v>
      </c>
      <c r="H55" s="43">
        <f t="shared" si="2"/>
        <v>0.003822743055555556</v>
      </c>
      <c r="I55" s="43">
        <f>I5*B55</f>
        <v>0.00814236111111111</v>
      </c>
      <c r="J55" s="21"/>
      <c r="K55" s="21"/>
      <c r="L55" s="21"/>
      <c r="M55" s="21"/>
      <c r="N55" s="21"/>
      <c r="O55" s="7"/>
      <c r="P55" s="22"/>
    </row>
    <row r="56" spans="1:16" ht="10.5" customHeight="1">
      <c r="A56" s="12">
        <v>1.51</v>
      </c>
      <c r="B56" s="12">
        <v>1.51</v>
      </c>
      <c r="C56" s="42">
        <v>49</v>
      </c>
      <c r="D56" s="43">
        <f>D5*B56</f>
        <v>0.004316782407407407</v>
      </c>
      <c r="E56" s="43">
        <f t="shared" si="3"/>
        <v>0.0041872789351851845</v>
      </c>
      <c r="F56" s="43">
        <f>F5*B56</f>
        <v>0.009664699074074074</v>
      </c>
      <c r="G56" s="43">
        <f>G5*B56</f>
        <v>0.003967245370370371</v>
      </c>
      <c r="H56" s="43">
        <f t="shared" si="2"/>
        <v>0.0038482280092592596</v>
      </c>
      <c r="I56" s="43">
        <f>I5*B56</f>
        <v>0.008196643518518518</v>
      </c>
      <c r="J56" s="21"/>
      <c r="K56" s="21"/>
      <c r="L56" s="21"/>
      <c r="M56" s="21"/>
      <c r="N56" s="21"/>
      <c r="O56" s="7"/>
      <c r="P56" s="22"/>
    </row>
    <row r="57" spans="1:16" ht="10.5" customHeight="1">
      <c r="A57" s="5">
        <v>1.52</v>
      </c>
      <c r="B57" s="5">
        <v>1.52</v>
      </c>
      <c r="C57" s="42">
        <v>48</v>
      </c>
      <c r="D57" s="43">
        <f>D5*B57</f>
        <v>0.00434537037037037</v>
      </c>
      <c r="E57" s="43">
        <f t="shared" si="3"/>
        <v>0.004215009259259259</v>
      </c>
      <c r="F57" s="43">
        <f>F5*B57</f>
        <v>0.009728703703703703</v>
      </c>
      <c r="G57" s="43">
        <f>G5*B57</f>
        <v>0.003993518518518519</v>
      </c>
      <c r="H57" s="43">
        <f t="shared" si="2"/>
        <v>0.003873712962962963</v>
      </c>
      <c r="I57" s="43">
        <f>I5*B57</f>
        <v>0.008250925925925925</v>
      </c>
      <c r="J57" s="21"/>
      <c r="K57" s="21"/>
      <c r="L57" s="21"/>
      <c r="M57" s="21"/>
      <c r="N57" s="21"/>
      <c r="O57" s="7"/>
      <c r="P57" s="22"/>
    </row>
    <row r="58" spans="1:16" ht="10.5" customHeight="1">
      <c r="A58" s="12">
        <v>1.53</v>
      </c>
      <c r="B58" s="12">
        <v>1.53</v>
      </c>
      <c r="C58" s="42">
        <v>47</v>
      </c>
      <c r="D58" s="43">
        <f>D5*B58</f>
        <v>0.004373958333333334</v>
      </c>
      <c r="E58" s="43">
        <f t="shared" si="3"/>
        <v>0.004242739583333334</v>
      </c>
      <c r="F58" s="43">
        <f>F5*B58</f>
        <v>0.009792708333333334</v>
      </c>
      <c r="G58" s="43">
        <f>G5*B58</f>
        <v>0.004019791666666667</v>
      </c>
      <c r="H58" s="43">
        <f t="shared" si="2"/>
        <v>0.003899197916666667</v>
      </c>
      <c r="I58" s="43">
        <f>I5*B58</f>
        <v>0.008305208333333333</v>
      </c>
      <c r="J58" s="21"/>
      <c r="K58" s="21"/>
      <c r="L58" s="21"/>
      <c r="M58" s="21"/>
      <c r="N58" s="21"/>
      <c r="O58" s="7"/>
      <c r="P58" s="22"/>
    </row>
    <row r="59" spans="1:16" ht="10.5" customHeight="1">
      <c r="A59" s="5">
        <v>1.54</v>
      </c>
      <c r="B59" s="5">
        <v>1.54</v>
      </c>
      <c r="C59" s="42">
        <v>46</v>
      </c>
      <c r="D59" s="43">
        <f>D5*B59</f>
        <v>0.004402546296296297</v>
      </c>
      <c r="E59" s="43">
        <f t="shared" si="3"/>
        <v>0.004270469907407408</v>
      </c>
      <c r="F59" s="43">
        <f>F5*B59</f>
        <v>0.009856712962962963</v>
      </c>
      <c r="G59" s="43">
        <f>G5*B59</f>
        <v>0.004046064814814815</v>
      </c>
      <c r="H59" s="43">
        <f t="shared" si="2"/>
        <v>0.00392468287037037</v>
      </c>
      <c r="I59" s="43">
        <f>I5*B59</f>
        <v>0.00835949074074074</v>
      </c>
      <c r="J59" s="21"/>
      <c r="K59" s="21"/>
      <c r="L59" s="21"/>
      <c r="M59" s="21"/>
      <c r="N59" s="21"/>
      <c r="O59" s="7"/>
      <c r="P59" s="22"/>
    </row>
    <row r="60" spans="1:16" ht="10.5" customHeight="1">
      <c r="A60" s="12">
        <v>1.55</v>
      </c>
      <c r="B60" s="12">
        <v>1.55</v>
      </c>
      <c r="C60" s="42">
        <v>45</v>
      </c>
      <c r="D60" s="43">
        <f>D5*B60</f>
        <v>0.00443113425925926</v>
      </c>
      <c r="E60" s="43">
        <f t="shared" si="3"/>
        <v>0.004298200231481482</v>
      </c>
      <c r="F60" s="43">
        <f>F5*B60</f>
        <v>0.009920717592592592</v>
      </c>
      <c r="G60" s="43">
        <f>G5*B60</f>
        <v>0.004072337962962963</v>
      </c>
      <c r="H60" s="43">
        <f t="shared" si="2"/>
        <v>0.003950167824074075</v>
      </c>
      <c r="I60" s="43">
        <f>I5*B60</f>
        <v>0.008413773148148148</v>
      </c>
      <c r="J60" s="21"/>
      <c r="K60" s="21"/>
      <c r="L60" s="21"/>
      <c r="M60" s="21"/>
      <c r="N60" s="21"/>
      <c r="O60" s="7"/>
      <c r="P60" s="22"/>
    </row>
    <row r="61" spans="1:16" ht="10.5" customHeight="1">
      <c r="A61" s="5">
        <v>1.56</v>
      </c>
      <c r="B61" s="5">
        <v>1.56</v>
      </c>
      <c r="C61" s="42">
        <v>44</v>
      </c>
      <c r="D61" s="43">
        <f>D5*B61</f>
        <v>0.0044597222222222226</v>
      </c>
      <c r="E61" s="43">
        <f t="shared" si="3"/>
        <v>0.004325930555555556</v>
      </c>
      <c r="F61" s="43">
        <f>F5*B61</f>
        <v>0.009984722222222223</v>
      </c>
      <c r="G61" s="43">
        <f>G5*B61</f>
        <v>0.004098611111111112</v>
      </c>
      <c r="H61" s="43">
        <f t="shared" si="2"/>
        <v>0.0039756527777777785</v>
      </c>
      <c r="I61" s="43">
        <f>I5*B61</f>
        <v>0.008468055555555555</v>
      </c>
      <c r="J61" s="21"/>
      <c r="K61" s="21"/>
      <c r="L61" s="21"/>
      <c r="M61" s="21"/>
      <c r="N61" s="21"/>
      <c r="O61" s="7"/>
      <c r="P61" s="22"/>
    </row>
    <row r="62" spans="1:16" ht="10.5" customHeight="1">
      <c r="A62" s="12">
        <v>1.57</v>
      </c>
      <c r="B62" s="12">
        <v>1.57</v>
      </c>
      <c r="C62" s="42">
        <v>43</v>
      </c>
      <c r="D62" s="43">
        <f>D5*B62</f>
        <v>0.0044883101851851855</v>
      </c>
      <c r="E62" s="43">
        <f t="shared" si="3"/>
        <v>0.00435366087962963</v>
      </c>
      <c r="F62" s="43">
        <f>F5*B62</f>
        <v>0.010048726851851852</v>
      </c>
      <c r="G62" s="43">
        <f>G5*B62</f>
        <v>0.0041248842592592596</v>
      </c>
      <c r="H62" s="43">
        <f t="shared" si="2"/>
        <v>0.004001137731481481</v>
      </c>
      <c r="I62" s="43">
        <f>I5*B62</f>
        <v>0.008522337962962962</v>
      </c>
      <c r="J62" s="21"/>
      <c r="K62" s="21"/>
      <c r="L62" s="21"/>
      <c r="M62" s="21"/>
      <c r="N62" s="21"/>
      <c r="O62" s="7"/>
      <c r="P62" s="22"/>
    </row>
    <row r="63" spans="1:16" ht="10.5" customHeight="1">
      <c r="A63" s="5">
        <v>1.58</v>
      </c>
      <c r="B63" s="5">
        <v>1.58</v>
      </c>
      <c r="C63" s="42">
        <v>42</v>
      </c>
      <c r="D63" s="43">
        <f>D5*B63</f>
        <v>0.004516898148148148</v>
      </c>
      <c r="E63" s="43">
        <f t="shared" si="3"/>
        <v>0.004381391203703704</v>
      </c>
      <c r="F63" s="43">
        <f>F5*B63</f>
        <v>0.010112731481481481</v>
      </c>
      <c r="G63" s="43">
        <f>G5*B63</f>
        <v>0.004151157407407408</v>
      </c>
      <c r="H63" s="43">
        <f t="shared" si="2"/>
        <v>0.004026622685185186</v>
      </c>
      <c r="I63" s="43">
        <f>I5*B63</f>
        <v>0.00857662037037037</v>
      </c>
      <c r="J63" s="21"/>
      <c r="K63" s="21"/>
      <c r="L63" s="21"/>
      <c r="M63" s="21"/>
      <c r="N63" s="21"/>
      <c r="O63" s="7"/>
      <c r="P63" s="22"/>
    </row>
    <row r="64" spans="1:16" ht="10.5" customHeight="1">
      <c r="A64" s="12">
        <v>1.59</v>
      </c>
      <c r="B64" s="12">
        <v>1.59</v>
      </c>
      <c r="C64" s="42">
        <v>41</v>
      </c>
      <c r="D64" s="43">
        <f>D5*B64</f>
        <v>0.004545486111111111</v>
      </c>
      <c r="E64" s="43">
        <f t="shared" si="3"/>
        <v>0.004409121527777777</v>
      </c>
      <c r="F64" s="43">
        <f>F5*B64</f>
        <v>0.010176736111111112</v>
      </c>
      <c r="G64" s="43">
        <f>G5*B64</f>
        <v>0.004177430555555556</v>
      </c>
      <c r="H64" s="43">
        <f t="shared" si="2"/>
        <v>0.004052107638888889</v>
      </c>
      <c r="I64" s="43">
        <f>I5*B64</f>
        <v>0.008630902777777777</v>
      </c>
      <c r="J64" s="21"/>
      <c r="K64" s="21"/>
      <c r="L64" s="21"/>
      <c r="M64" s="21"/>
      <c r="N64" s="21"/>
      <c r="O64" s="7"/>
      <c r="P64" s="22"/>
    </row>
    <row r="65" spans="1:16" ht="10.5" customHeight="1">
      <c r="A65" s="5">
        <v>1.6</v>
      </c>
      <c r="B65" s="5">
        <v>1.6</v>
      </c>
      <c r="C65" s="42">
        <v>40</v>
      </c>
      <c r="D65" s="43">
        <f>D5*B65</f>
        <v>0.004574074074074074</v>
      </c>
      <c r="E65" s="43">
        <f t="shared" si="3"/>
        <v>0.0044368518518518515</v>
      </c>
      <c r="F65" s="43">
        <f>F5*B65</f>
        <v>0.010240740740740741</v>
      </c>
      <c r="G65" s="43">
        <f>G5*B65</f>
        <v>0.004203703703703704</v>
      </c>
      <c r="H65" s="43">
        <f t="shared" si="2"/>
        <v>0.004077592592592593</v>
      </c>
      <c r="I65" s="43">
        <f>I5*B65</f>
        <v>0.008685185185185185</v>
      </c>
      <c r="J65" s="21"/>
      <c r="K65" s="21"/>
      <c r="L65" s="21"/>
      <c r="M65" s="21"/>
      <c r="N65" s="21"/>
      <c r="O65" s="7"/>
      <c r="P65" s="22"/>
    </row>
    <row r="66" spans="1:16" ht="10.5" customHeight="1">
      <c r="A66" s="12">
        <v>1.61</v>
      </c>
      <c r="B66" s="12">
        <v>1.61</v>
      </c>
      <c r="C66" s="42">
        <v>39</v>
      </c>
      <c r="D66" s="43">
        <f>D5*B66</f>
        <v>0.004602662037037037</v>
      </c>
      <c r="E66" s="43">
        <f t="shared" si="3"/>
        <v>0.004464582175925926</v>
      </c>
      <c r="F66" s="43">
        <f>F5*B66</f>
        <v>0.01030474537037037</v>
      </c>
      <c r="G66" s="43">
        <f>G5*B66</f>
        <v>0.004229976851851852</v>
      </c>
      <c r="H66" s="43">
        <f t="shared" si="2"/>
        <v>0.0041030775462962965</v>
      </c>
      <c r="I66" s="43">
        <f>I5*B66</f>
        <v>0.008739467592592592</v>
      </c>
      <c r="J66" s="21"/>
      <c r="K66" s="21"/>
      <c r="L66" s="21"/>
      <c r="M66" s="21"/>
      <c r="N66" s="21"/>
      <c r="O66" s="7"/>
      <c r="P66" s="22"/>
    </row>
    <row r="67" spans="1:16" ht="10.5" customHeight="1">
      <c r="A67" s="5">
        <v>1.62</v>
      </c>
      <c r="B67" s="5">
        <v>1.62</v>
      </c>
      <c r="C67" s="42">
        <v>38</v>
      </c>
      <c r="D67" s="43">
        <f>D5*B67</f>
        <v>0.004631250000000001</v>
      </c>
      <c r="E67" s="43">
        <f t="shared" si="3"/>
        <v>0.004492312500000001</v>
      </c>
      <c r="F67" s="43">
        <f>F5*B67</f>
        <v>0.010368750000000001</v>
      </c>
      <c r="G67" s="43">
        <f>G5*B67</f>
        <v>0.0042562500000000005</v>
      </c>
      <c r="H67" s="43">
        <f t="shared" si="2"/>
        <v>0.0041285625</v>
      </c>
      <c r="I67" s="43">
        <f>I5*B67</f>
        <v>0.00879375</v>
      </c>
      <c r="J67" s="21"/>
      <c r="K67" s="21"/>
      <c r="L67" s="21"/>
      <c r="M67" s="21"/>
      <c r="N67" s="21"/>
      <c r="O67" s="7"/>
      <c r="P67" s="22"/>
    </row>
    <row r="68" spans="1:16" ht="10.5" customHeight="1">
      <c r="A68" s="12">
        <v>1.63</v>
      </c>
      <c r="B68" s="12">
        <v>1.63</v>
      </c>
      <c r="C68" s="42">
        <v>37</v>
      </c>
      <c r="D68" s="43">
        <f>D5*B68</f>
        <v>0.004659837962962963</v>
      </c>
      <c r="E68" s="43">
        <f t="shared" si="3"/>
        <v>0.004520042824074074</v>
      </c>
      <c r="F68" s="43">
        <f>F5*B68</f>
        <v>0.010432754629629629</v>
      </c>
      <c r="G68" s="43">
        <f>G5*B68</f>
        <v>0.004282523148148148</v>
      </c>
      <c r="H68" s="43">
        <f t="shared" si="2"/>
        <v>0.004154047453703703</v>
      </c>
      <c r="I68" s="43">
        <f>I5*B68</f>
        <v>0.008848032407407407</v>
      </c>
      <c r="J68" s="21"/>
      <c r="K68" s="21"/>
      <c r="L68" s="21"/>
      <c r="M68" s="21"/>
      <c r="N68" s="21"/>
      <c r="O68" s="7"/>
      <c r="P68" s="22"/>
    </row>
    <row r="69" spans="1:16" ht="10.5" customHeight="1">
      <c r="A69" s="5">
        <v>1.64</v>
      </c>
      <c r="B69" s="5">
        <v>1.64</v>
      </c>
      <c r="C69" s="42">
        <v>36</v>
      </c>
      <c r="D69" s="43">
        <f>D5*B69</f>
        <v>0.004688425925925926</v>
      </c>
      <c r="E69" s="43">
        <f aca="true" t="shared" si="4" ref="E69:E100">D69*0.97</f>
        <v>0.004547773148148148</v>
      </c>
      <c r="F69" s="43">
        <f>F5*B69</f>
        <v>0.010496759259259258</v>
      </c>
      <c r="G69" s="43">
        <f>G5*B69</f>
        <v>0.004308796296296297</v>
      </c>
      <c r="H69" s="43">
        <f t="shared" si="2"/>
        <v>0.004179532407407408</v>
      </c>
      <c r="I69" s="43">
        <f>I5*B69</f>
        <v>0.008902314814814814</v>
      </c>
      <c r="J69" s="21"/>
      <c r="K69" s="21"/>
      <c r="L69" s="21"/>
      <c r="M69" s="21"/>
      <c r="N69" s="21"/>
      <c r="O69" s="7"/>
      <c r="P69" s="22"/>
    </row>
    <row r="70" spans="1:16" ht="10.5" customHeight="1">
      <c r="A70" s="12">
        <v>1.65</v>
      </c>
      <c r="B70" s="12">
        <v>1.65</v>
      </c>
      <c r="C70" s="42">
        <v>35</v>
      </c>
      <c r="D70" s="43">
        <f>D5*B70</f>
        <v>0.004717013888888889</v>
      </c>
      <c r="E70" s="43">
        <f t="shared" si="4"/>
        <v>0.004575503472222222</v>
      </c>
      <c r="F70" s="43">
        <f>F5*B70</f>
        <v>0.010560763888888889</v>
      </c>
      <c r="G70" s="43">
        <f>G5*B70</f>
        <v>0.004335069444444444</v>
      </c>
      <c r="H70" s="43">
        <f t="shared" si="2"/>
        <v>0.004205017361111111</v>
      </c>
      <c r="I70" s="43">
        <f>I5*B70</f>
        <v>0.008956597222222222</v>
      </c>
      <c r="J70" s="21"/>
      <c r="K70" s="21"/>
      <c r="L70" s="21"/>
      <c r="M70" s="21"/>
      <c r="N70" s="21"/>
      <c r="O70" s="7"/>
      <c r="P70" s="22"/>
    </row>
    <row r="71" spans="1:16" ht="10.5" customHeight="1">
      <c r="A71" s="5">
        <v>1.66</v>
      </c>
      <c r="B71" s="5">
        <v>1.66</v>
      </c>
      <c r="C71" s="42">
        <v>34</v>
      </c>
      <c r="D71" s="43">
        <f>D5*B71</f>
        <v>0.0047456018518518515</v>
      </c>
      <c r="E71" s="43">
        <f t="shared" si="4"/>
        <v>0.004603233796296296</v>
      </c>
      <c r="F71" s="43">
        <f>F5*B71</f>
        <v>0.010624768518518518</v>
      </c>
      <c r="G71" s="43">
        <f>G5*B71</f>
        <v>0.004361342592592593</v>
      </c>
      <c r="H71" s="43">
        <f t="shared" si="2"/>
        <v>0.0042305023148148145</v>
      </c>
      <c r="I71" s="43">
        <f>I5*B71</f>
        <v>0.009010879629629629</v>
      </c>
      <c r="J71" s="21"/>
      <c r="K71" s="21"/>
      <c r="L71" s="21"/>
      <c r="M71" s="21"/>
      <c r="N71" s="21"/>
      <c r="O71" s="7"/>
      <c r="P71" s="22"/>
    </row>
    <row r="72" spans="1:16" ht="10.5" customHeight="1">
      <c r="A72" s="12">
        <v>1.67</v>
      </c>
      <c r="B72" s="12">
        <v>1.67</v>
      </c>
      <c r="C72" s="42">
        <v>33</v>
      </c>
      <c r="D72" s="43">
        <f>D5*B72</f>
        <v>0.0047741898148148144</v>
      </c>
      <c r="E72" s="43">
        <f t="shared" si="4"/>
        <v>0.0046309641203703695</v>
      </c>
      <c r="F72" s="43">
        <f>F5*B72</f>
        <v>0.010688773148148147</v>
      </c>
      <c r="G72" s="43">
        <f>G5*B72</f>
        <v>0.0043876157407407405</v>
      </c>
      <c r="H72" s="43">
        <f t="shared" si="2"/>
        <v>0.004255987268518518</v>
      </c>
      <c r="I72" s="43">
        <f>I5*B72</f>
        <v>0.009065162037037037</v>
      </c>
      <c r="J72" s="21"/>
      <c r="K72" s="21"/>
      <c r="L72" s="21"/>
      <c r="M72" s="21"/>
      <c r="N72" s="21"/>
      <c r="O72" s="7"/>
      <c r="P72" s="22"/>
    </row>
    <row r="73" spans="1:16" ht="10.5" customHeight="1">
      <c r="A73" s="5">
        <v>1.68</v>
      </c>
      <c r="B73" s="5">
        <v>1.68</v>
      </c>
      <c r="C73" s="42">
        <v>32</v>
      </c>
      <c r="D73" s="43">
        <f>D5*B73</f>
        <v>0.004802777777777777</v>
      </c>
      <c r="E73" s="43">
        <f t="shared" si="4"/>
        <v>0.004658694444444444</v>
      </c>
      <c r="F73" s="43">
        <f>F5*B73</f>
        <v>0.010752777777777778</v>
      </c>
      <c r="G73" s="43">
        <f>G5*B73</f>
        <v>0.004413888888888889</v>
      </c>
      <c r="H73" s="43">
        <f t="shared" si="2"/>
        <v>0.004281472222222222</v>
      </c>
      <c r="I73" s="43">
        <f>I5*B73</f>
        <v>0.009119444444444444</v>
      </c>
      <c r="J73" s="21"/>
      <c r="K73" s="21"/>
      <c r="L73" s="21"/>
      <c r="M73" s="21"/>
      <c r="N73" s="21"/>
      <c r="O73" s="7"/>
      <c r="P73" s="22"/>
    </row>
    <row r="74" spans="1:16" ht="10.5" customHeight="1">
      <c r="A74" s="12">
        <v>1.69</v>
      </c>
      <c r="B74" s="12">
        <v>1.69</v>
      </c>
      <c r="C74" s="42">
        <v>31</v>
      </c>
      <c r="D74" s="43">
        <f>D5*B74</f>
        <v>0.00483136574074074</v>
      </c>
      <c r="E74" s="43">
        <f t="shared" si="4"/>
        <v>0.004686424768518518</v>
      </c>
      <c r="F74" s="43">
        <f>F5*B74</f>
        <v>0.010816782407407407</v>
      </c>
      <c r="G74" s="43">
        <f>G5*B74</f>
        <v>0.004440162037037037</v>
      </c>
      <c r="H74" s="43">
        <f t="shared" si="2"/>
        <v>0.004306957175925926</v>
      </c>
      <c r="I74" s="43">
        <f>I5*B74</f>
        <v>0.009173726851851851</v>
      </c>
      <c r="J74" s="21"/>
      <c r="K74" s="21"/>
      <c r="L74" s="21"/>
      <c r="M74" s="21"/>
      <c r="N74" s="21"/>
      <c r="O74" s="7"/>
      <c r="P74" s="22"/>
    </row>
    <row r="75" spans="1:16" ht="10.5" customHeight="1">
      <c r="A75" s="5">
        <v>1.7</v>
      </c>
      <c r="B75" s="5">
        <v>1.7</v>
      </c>
      <c r="C75" s="42">
        <v>30</v>
      </c>
      <c r="D75" s="43">
        <f>D5*B75</f>
        <v>0.004859953703703704</v>
      </c>
      <c r="E75" s="43">
        <f t="shared" si="4"/>
        <v>0.004714155092592593</v>
      </c>
      <c r="F75" s="43">
        <f>F5*B75</f>
        <v>0.010880787037037036</v>
      </c>
      <c r="G75" s="43">
        <f>G5*B75</f>
        <v>0.004466435185185185</v>
      </c>
      <c r="H75" s="43">
        <f t="shared" si="2"/>
        <v>0.00433244212962963</v>
      </c>
      <c r="I75" s="43">
        <f>I5*B75</f>
        <v>0.009228009259259259</v>
      </c>
      <c r="J75" s="21"/>
      <c r="K75" s="21"/>
      <c r="L75" s="21"/>
      <c r="M75" s="21"/>
      <c r="N75" s="21"/>
      <c r="O75" s="7"/>
      <c r="P75" s="22"/>
    </row>
    <row r="76" spans="1:16" ht="10.5" customHeight="1">
      <c r="A76" s="12">
        <v>1.71</v>
      </c>
      <c r="B76" s="30">
        <f>(B75*1.01)</f>
        <v>1.7169999999999999</v>
      </c>
      <c r="C76" s="42">
        <v>29</v>
      </c>
      <c r="D76" s="44">
        <f>D5*B76</f>
        <v>0.00490855324074074</v>
      </c>
      <c r="E76" s="44">
        <f t="shared" si="4"/>
        <v>0.004761296643518518</v>
      </c>
      <c r="F76" s="44">
        <f>F5*B76</f>
        <v>0.010989594907407406</v>
      </c>
      <c r="G76" s="44">
        <f>G5*B76</f>
        <v>0.0045110995370370366</v>
      </c>
      <c r="H76" s="44">
        <f t="shared" si="2"/>
        <v>0.004375766550925925</v>
      </c>
      <c r="I76" s="44">
        <f>I5*B76</f>
        <v>0.00932028935185185</v>
      </c>
      <c r="J76" s="21"/>
      <c r="K76" s="21"/>
      <c r="L76" s="21"/>
      <c r="M76" s="21"/>
      <c r="N76" s="21"/>
      <c r="O76" s="7"/>
      <c r="P76" s="22"/>
    </row>
    <row r="77" spans="1:16" ht="10.5" customHeight="1">
      <c r="A77" s="5">
        <v>1.72</v>
      </c>
      <c r="B77" s="30">
        <f aca="true" t="shared" si="5" ref="B77:B84">(B76*1.01)</f>
        <v>1.7341699999999998</v>
      </c>
      <c r="C77" s="42">
        <v>28</v>
      </c>
      <c r="D77" s="44">
        <f>D5*B77</f>
        <v>0.004957638773148147</v>
      </c>
      <c r="E77" s="44">
        <f t="shared" si="4"/>
        <v>0.004808909609953703</v>
      </c>
      <c r="F77" s="44">
        <f>F5*B77</f>
        <v>0.01109949085648148</v>
      </c>
      <c r="G77" s="44">
        <f>G5*B77</f>
        <v>0.004556210532407407</v>
      </c>
      <c r="H77" s="44">
        <f t="shared" si="2"/>
        <v>0.004419524216435185</v>
      </c>
      <c r="I77" s="44">
        <f>I5*B77</f>
        <v>0.009413492245370369</v>
      </c>
      <c r="J77" s="21"/>
      <c r="K77" s="21"/>
      <c r="L77" s="21"/>
      <c r="M77" s="21"/>
      <c r="N77" s="21"/>
      <c r="O77" s="7"/>
      <c r="P77" s="22"/>
    </row>
    <row r="78" spans="1:16" ht="10.5" customHeight="1">
      <c r="A78" s="12">
        <v>1.73</v>
      </c>
      <c r="B78" s="30">
        <f t="shared" si="5"/>
        <v>1.7515116999999998</v>
      </c>
      <c r="C78" s="42">
        <v>27</v>
      </c>
      <c r="D78" s="44">
        <f>D5*B78</f>
        <v>0.005007215160879629</v>
      </c>
      <c r="E78" s="44">
        <f t="shared" si="4"/>
        <v>0.00485699870605324</v>
      </c>
      <c r="F78" s="44">
        <f>F5*B78</f>
        <v>0.011210485765046295</v>
      </c>
      <c r="G78" s="44">
        <f>G5*B78</f>
        <v>0.004601772637731481</v>
      </c>
      <c r="H78" s="44">
        <f t="shared" si="2"/>
        <v>0.0044637194585995365</v>
      </c>
      <c r="I78" s="44">
        <f>I5*B78</f>
        <v>0.009507627167824072</v>
      </c>
      <c r="J78" s="21"/>
      <c r="K78" s="21"/>
      <c r="L78" s="21"/>
      <c r="M78" s="21"/>
      <c r="N78" s="21"/>
      <c r="O78" s="7"/>
      <c r="P78" s="22"/>
    </row>
    <row r="79" spans="1:16" ht="10.5" customHeight="1">
      <c r="A79" s="5">
        <v>1.74</v>
      </c>
      <c r="B79" s="30">
        <f t="shared" si="5"/>
        <v>1.7690268169999999</v>
      </c>
      <c r="C79" s="42">
        <v>26</v>
      </c>
      <c r="D79" s="44">
        <f>D5*B79</f>
        <v>0.0050572873124884255</v>
      </c>
      <c r="E79" s="44">
        <f t="shared" si="4"/>
        <v>0.004905568693113773</v>
      </c>
      <c r="F79" s="44">
        <f>F5*B79</f>
        <v>0.011322590622696757</v>
      </c>
      <c r="G79" s="44">
        <f>G5*B79</f>
        <v>0.004647790364108796</v>
      </c>
      <c r="H79" s="44">
        <f t="shared" si="2"/>
        <v>0.0045083566531855315</v>
      </c>
      <c r="I79" s="44">
        <f>I5*B79</f>
        <v>0.009602703439502314</v>
      </c>
      <c r="J79" s="21"/>
      <c r="K79" s="21"/>
      <c r="L79" s="21"/>
      <c r="M79" s="21"/>
      <c r="N79" s="21"/>
      <c r="O79" s="7"/>
      <c r="P79" s="22"/>
    </row>
    <row r="80" spans="1:16" ht="10.5" customHeight="1">
      <c r="A80" s="12">
        <v>1.75</v>
      </c>
      <c r="B80" s="30">
        <f t="shared" si="5"/>
        <v>1.7867170851699998</v>
      </c>
      <c r="C80" s="42">
        <v>25</v>
      </c>
      <c r="D80" s="44">
        <f>D5*B80</f>
        <v>0.00510786018561331</v>
      </c>
      <c r="E80" s="44">
        <f t="shared" si="4"/>
        <v>0.004954624380044911</v>
      </c>
      <c r="F80" s="44">
        <f>F5*B80</f>
        <v>0.011435816528923726</v>
      </c>
      <c r="G80" s="44">
        <f>G5*B80</f>
        <v>0.0046942682677498845</v>
      </c>
      <c r="H80" s="44">
        <f t="shared" si="2"/>
        <v>0.004553440219717388</v>
      </c>
      <c r="I80" s="44">
        <f>I5*B80</f>
        <v>0.009698730473897337</v>
      </c>
      <c r="J80" s="21"/>
      <c r="K80" s="21"/>
      <c r="L80" s="21"/>
      <c r="M80" s="21"/>
      <c r="N80" s="21"/>
      <c r="O80" s="7"/>
      <c r="P80" s="22"/>
    </row>
    <row r="81" spans="1:16" ht="10.5" customHeight="1">
      <c r="A81" s="5">
        <v>1.76</v>
      </c>
      <c r="B81" s="30">
        <f t="shared" si="5"/>
        <v>1.8045842560216998</v>
      </c>
      <c r="C81" s="42">
        <v>24</v>
      </c>
      <c r="D81" s="44">
        <f>D5*B81</f>
        <v>0.005158938787469443</v>
      </c>
      <c r="E81" s="44">
        <f t="shared" si="4"/>
        <v>0.0050041706238453595</v>
      </c>
      <c r="F81" s="44">
        <f>F5*B81</f>
        <v>0.011550174694212963</v>
      </c>
      <c r="G81" s="44">
        <f>G5*B81</f>
        <v>0.004741210950427383</v>
      </c>
      <c r="H81" s="44">
        <f t="shared" si="2"/>
        <v>0.004598974621914561</v>
      </c>
      <c r="I81" s="44">
        <f>I5*B81</f>
        <v>0.009795717778636309</v>
      </c>
      <c r="J81" s="21"/>
      <c r="K81" s="21"/>
      <c r="L81" s="21"/>
      <c r="M81" s="21"/>
      <c r="N81" s="21"/>
      <c r="O81" s="7"/>
      <c r="P81" s="22"/>
    </row>
    <row r="82" spans="1:16" ht="10.5" customHeight="1">
      <c r="A82" s="12">
        <v>1.77</v>
      </c>
      <c r="B82" s="30">
        <f t="shared" si="5"/>
        <v>1.8226300985819168</v>
      </c>
      <c r="C82" s="42">
        <v>23</v>
      </c>
      <c r="D82" s="44">
        <f>D5*B82</f>
        <v>0.0052105281753441375</v>
      </c>
      <c r="E82" s="44">
        <f t="shared" si="4"/>
        <v>0.005054212330083813</v>
      </c>
      <c r="F82" s="44">
        <f>F5*B82</f>
        <v>0.011665676441155093</v>
      </c>
      <c r="G82" s="44">
        <f>G5*B82</f>
        <v>0.0047886230599316565</v>
      </c>
      <c r="H82" s="44">
        <f t="shared" si="2"/>
        <v>0.004644964368133706</v>
      </c>
      <c r="I82" s="44">
        <f>I5*B82</f>
        <v>0.009893674956422674</v>
      </c>
      <c r="J82" s="21"/>
      <c r="K82" s="21"/>
      <c r="L82" s="21"/>
      <c r="M82" s="21"/>
      <c r="N82" s="21"/>
      <c r="O82" s="7"/>
      <c r="P82" s="22"/>
    </row>
    <row r="83" spans="1:16" ht="10.5" customHeight="1">
      <c r="A83" s="5">
        <v>1.78</v>
      </c>
      <c r="B83" s="30">
        <f t="shared" si="5"/>
        <v>1.840856399567736</v>
      </c>
      <c r="C83" s="42">
        <v>22</v>
      </c>
      <c r="D83" s="44">
        <f>D5*B83</f>
        <v>0.005262633457097579</v>
      </c>
      <c r="E83" s="44">
        <f t="shared" si="4"/>
        <v>0.005104754453384651</v>
      </c>
      <c r="F83" s="44">
        <f>F5*B83</f>
        <v>0.011782333205566644</v>
      </c>
      <c r="G83" s="44">
        <f>G5*B83</f>
        <v>0.0048365092905309735</v>
      </c>
      <c r="H83" s="44">
        <f t="shared" si="2"/>
        <v>0.004691414011815044</v>
      </c>
      <c r="I83" s="44">
        <f>I5*B83</f>
        <v>0.0099926117059869</v>
      </c>
      <c r="J83" s="21"/>
      <c r="K83" s="21"/>
      <c r="L83" s="21"/>
      <c r="M83" s="21"/>
      <c r="N83" s="21"/>
      <c r="O83" s="7"/>
      <c r="P83" s="22"/>
    </row>
    <row r="84" spans="1:16" ht="10.5" customHeight="1">
      <c r="A84" s="12">
        <v>1.79</v>
      </c>
      <c r="B84" s="30">
        <f t="shared" si="5"/>
        <v>1.8592649635634135</v>
      </c>
      <c r="C84" s="42">
        <v>21</v>
      </c>
      <c r="D84" s="44">
        <f>D5*B84</f>
        <v>0.005315259791668555</v>
      </c>
      <c r="E84" s="44">
        <f t="shared" si="4"/>
        <v>0.005155801997918498</v>
      </c>
      <c r="F84" s="44">
        <f>F5*B84</f>
        <v>0.011900156537622312</v>
      </c>
      <c r="G84" s="44">
        <f>G5*B84</f>
        <v>0.004884874383436284</v>
      </c>
      <c r="H84" s="44">
        <f t="shared" si="2"/>
        <v>0.004738328151933195</v>
      </c>
      <c r="I84" s="44">
        <f>I5*B84</f>
        <v>0.01009253782304677</v>
      </c>
      <c r="J84" s="21"/>
      <c r="K84" s="21"/>
      <c r="L84" s="21"/>
      <c r="M84" s="21"/>
      <c r="N84" s="21"/>
      <c r="O84" s="7"/>
      <c r="P84" s="22"/>
    </row>
    <row r="85" spans="1:16" ht="10.5" customHeight="1">
      <c r="A85" s="5">
        <v>1.8</v>
      </c>
      <c r="B85" s="30">
        <f>(B84*1.01)</f>
        <v>1.8778576131990476</v>
      </c>
      <c r="C85" s="42">
        <v>20</v>
      </c>
      <c r="D85" s="44">
        <f>D5*B85</f>
        <v>0.00536841238958524</v>
      </c>
      <c r="E85" s="44">
        <f t="shared" si="4"/>
        <v>0.005207360017897683</v>
      </c>
      <c r="F85" s="44">
        <f>F5*B85</f>
        <v>0.012019158102998534</v>
      </c>
      <c r="G85" s="44">
        <f>G5*B85</f>
        <v>0.004933723127270646</v>
      </c>
      <c r="H85" s="44">
        <f aca="true" t="shared" si="6" ref="H85:H103">G85*0.97</f>
        <v>0.004785711433452527</v>
      </c>
      <c r="I85" s="44">
        <f>I5*B85</f>
        <v>0.010193463201277238</v>
      </c>
      <c r="J85" s="21"/>
      <c r="K85" s="21"/>
      <c r="L85" s="21"/>
      <c r="M85" s="21"/>
      <c r="N85" s="21"/>
      <c r="O85" s="7"/>
      <c r="P85" s="22"/>
    </row>
    <row r="86" spans="1:16" ht="10.5" customHeight="1">
      <c r="A86" s="12">
        <v>1.81</v>
      </c>
      <c r="B86" s="30">
        <f>(B85*1.015)</f>
        <v>1.906025477397033</v>
      </c>
      <c r="C86" s="42">
        <v>19</v>
      </c>
      <c r="D86" s="44">
        <f>D5*B86</f>
        <v>0.005448938575429018</v>
      </c>
      <c r="E86" s="44">
        <f t="shared" si="4"/>
        <v>0.005285470418166147</v>
      </c>
      <c r="F86" s="44">
        <f>F5*B86</f>
        <v>0.01219944547454351</v>
      </c>
      <c r="G86" s="44">
        <f>G5*B86</f>
        <v>0.005007728974179705</v>
      </c>
      <c r="H86" s="44">
        <f t="shared" si="6"/>
        <v>0.004857497104954314</v>
      </c>
      <c r="I86" s="44">
        <f>I5*B86</f>
        <v>0.010346365149296394</v>
      </c>
      <c r="J86" s="21"/>
      <c r="K86" s="21"/>
      <c r="L86" s="21"/>
      <c r="M86" s="21"/>
      <c r="N86" s="21"/>
      <c r="O86" s="7"/>
      <c r="P86" s="22"/>
    </row>
    <row r="87" spans="1:16" ht="10.5" customHeight="1">
      <c r="A87" s="5">
        <v>1.82</v>
      </c>
      <c r="B87" s="30">
        <f>(B86*1.015)</f>
        <v>1.9346158595579883</v>
      </c>
      <c r="C87" s="42">
        <v>18</v>
      </c>
      <c r="D87" s="44">
        <f>D5*B87</f>
        <v>0.005530672654060453</v>
      </c>
      <c r="E87" s="44">
        <f t="shared" si="4"/>
        <v>0.005364752474438639</v>
      </c>
      <c r="F87" s="44">
        <f>F5*B87</f>
        <v>0.01238243715666166</v>
      </c>
      <c r="G87" s="44">
        <f>G5*B87</f>
        <v>0.0050828449087924</v>
      </c>
      <c r="H87" s="44">
        <f t="shared" si="6"/>
        <v>0.004930359561528628</v>
      </c>
      <c r="I87" s="44">
        <f>I5*B87</f>
        <v>0.010501560626535839</v>
      </c>
      <c r="J87" s="21"/>
      <c r="K87" s="21"/>
      <c r="L87" s="21"/>
      <c r="M87" s="21"/>
      <c r="N87" s="21"/>
      <c r="O87" s="7"/>
      <c r="P87" s="22"/>
    </row>
    <row r="88" spans="1:16" ht="10.5" customHeight="1">
      <c r="A88" s="12">
        <v>1.83</v>
      </c>
      <c r="B88" s="30">
        <f>(B87*1.015)</f>
        <v>1.963635097451358</v>
      </c>
      <c r="C88" s="42">
        <v>17</v>
      </c>
      <c r="D88" s="44">
        <f>D5*B88</f>
        <v>0.005613632743871359</v>
      </c>
      <c r="E88" s="44">
        <f t="shared" si="4"/>
        <v>0.005445223761555218</v>
      </c>
      <c r="F88" s="44">
        <f>F5*B88</f>
        <v>0.012568173714011584</v>
      </c>
      <c r="G88" s="44">
        <f>G5*B88</f>
        <v>0.005159087582424286</v>
      </c>
      <c r="H88" s="44">
        <f t="shared" si="6"/>
        <v>0.005004314954951557</v>
      </c>
      <c r="I88" s="44">
        <f>I5*B88</f>
        <v>0.010659084035933875</v>
      </c>
      <c r="J88" s="21"/>
      <c r="K88" s="21"/>
      <c r="L88" s="21"/>
      <c r="M88" s="21"/>
      <c r="N88" s="21"/>
      <c r="O88" s="7"/>
      <c r="P88" s="22"/>
    </row>
    <row r="89" spans="1:16" ht="10.5" customHeight="1">
      <c r="A89" s="5">
        <v>1.84</v>
      </c>
      <c r="B89" s="30">
        <f>(B88*1.015)</f>
        <v>1.9930896239131282</v>
      </c>
      <c r="C89" s="42">
        <v>16</v>
      </c>
      <c r="D89" s="44">
        <f>D5*B89</f>
        <v>0.005697837235029429</v>
      </c>
      <c r="E89" s="44">
        <f t="shared" si="4"/>
        <v>0.0055269021179785455</v>
      </c>
      <c r="F89" s="44">
        <f>F5*B89</f>
        <v>0.012756696319721757</v>
      </c>
      <c r="G89" s="44">
        <f>G5*B89</f>
        <v>0.005236473896160649</v>
      </c>
      <c r="H89" s="44">
        <f t="shared" si="6"/>
        <v>0.005079379679275829</v>
      </c>
      <c r="I89" s="44">
        <f>I5*B89</f>
        <v>0.010818970296472883</v>
      </c>
      <c r="J89" s="21"/>
      <c r="K89" s="21"/>
      <c r="L89" s="21"/>
      <c r="M89" s="21"/>
      <c r="N89" s="21"/>
      <c r="O89" s="7"/>
      <c r="P89" s="22"/>
    </row>
    <row r="90" spans="1:16" ht="10.5" customHeight="1">
      <c r="A90" s="12">
        <v>1.85</v>
      </c>
      <c r="B90" s="30">
        <f>(B89*1.015)</f>
        <v>2.0229859682718248</v>
      </c>
      <c r="C90" s="42">
        <v>15</v>
      </c>
      <c r="D90" s="44">
        <f>D5*B90</f>
        <v>0.00578330479355487</v>
      </c>
      <c r="E90" s="44">
        <f t="shared" si="4"/>
        <v>0.005609805649748224</v>
      </c>
      <c r="F90" s="44">
        <f>F5*B90</f>
        <v>0.012948046764517582</v>
      </c>
      <c r="G90" s="44">
        <f>G5*B90</f>
        <v>0.005315021004603058</v>
      </c>
      <c r="H90" s="44">
        <f t="shared" si="6"/>
        <v>0.005155570374464966</v>
      </c>
      <c r="I90" s="44">
        <f>I5*B90</f>
        <v>0.010981254850919974</v>
      </c>
      <c r="J90" s="21"/>
      <c r="K90" s="21"/>
      <c r="L90" s="21"/>
      <c r="M90" s="21"/>
      <c r="N90" s="21"/>
      <c r="O90" s="7"/>
      <c r="P90" s="22"/>
    </row>
    <row r="91" spans="1:16" ht="10.5" customHeight="1">
      <c r="A91" s="5">
        <v>1.86</v>
      </c>
      <c r="B91" s="30">
        <f>(B90*1.02)</f>
        <v>2.063445687637261</v>
      </c>
      <c r="C91" s="42">
        <v>14</v>
      </c>
      <c r="D91" s="44">
        <f>D5*B91</f>
        <v>0.005898970889425967</v>
      </c>
      <c r="E91" s="44">
        <f t="shared" si="4"/>
        <v>0.005722001762743188</v>
      </c>
      <c r="F91" s="44">
        <f>F5*B91</f>
        <v>0.013207007699807932</v>
      </c>
      <c r="G91" s="44">
        <f>G5*B91</f>
        <v>0.005421321424695119</v>
      </c>
      <c r="H91" s="44">
        <f t="shared" si="6"/>
        <v>0.0052586817819542655</v>
      </c>
      <c r="I91" s="44">
        <f>I5*B91</f>
        <v>0.011200879947938372</v>
      </c>
      <c r="J91" s="21"/>
      <c r="K91" s="21"/>
      <c r="L91" s="21"/>
      <c r="M91" s="21"/>
      <c r="N91" s="21"/>
      <c r="O91" s="7"/>
      <c r="P91" s="22"/>
    </row>
    <row r="92" spans="1:16" ht="10.5" customHeight="1">
      <c r="A92" s="12">
        <v>1.87</v>
      </c>
      <c r="B92" s="30">
        <f>(B91*1.02)</f>
        <v>2.104714601390006</v>
      </c>
      <c r="C92" s="42">
        <v>13</v>
      </c>
      <c r="D92" s="44">
        <f>D5*B92</f>
        <v>0.006016950307214486</v>
      </c>
      <c r="E92" s="44">
        <f t="shared" si="4"/>
        <v>0.005836441797998051</v>
      </c>
      <c r="F92" s="44">
        <f>F5*B92</f>
        <v>0.013471147853804091</v>
      </c>
      <c r="G92" s="44">
        <f>G5*B92</f>
        <v>0.005529747853189021</v>
      </c>
      <c r="H92" s="44">
        <f t="shared" si="6"/>
        <v>0.00536385541759335</v>
      </c>
      <c r="I92" s="44">
        <f>I5*B92</f>
        <v>0.01142489754689714</v>
      </c>
      <c r="J92" s="21"/>
      <c r="K92" s="21"/>
      <c r="L92" s="21"/>
      <c r="M92" s="21"/>
      <c r="N92" s="21"/>
      <c r="O92" s="7"/>
      <c r="P92" s="22"/>
    </row>
    <row r="93" spans="1:16" ht="10.5" customHeight="1">
      <c r="A93" s="5">
        <v>1.88</v>
      </c>
      <c r="B93" s="30">
        <f>(B92*1.02)</f>
        <v>2.1468088934178065</v>
      </c>
      <c r="C93" s="42">
        <v>12</v>
      </c>
      <c r="D93" s="44">
        <f>D5*B93</f>
        <v>0.006137289313358775</v>
      </c>
      <c r="E93" s="44">
        <f t="shared" si="4"/>
        <v>0.005953170633958012</v>
      </c>
      <c r="F93" s="44">
        <f>F5*B93</f>
        <v>0.013740570810880173</v>
      </c>
      <c r="G93" s="44">
        <f>G5*B93</f>
        <v>0.005640342810252802</v>
      </c>
      <c r="H93" s="44">
        <f t="shared" si="6"/>
        <v>0.005471132525945218</v>
      </c>
      <c r="I93" s="44">
        <f>I5*B93</f>
        <v>0.011653395497835083</v>
      </c>
      <c r="J93" s="21"/>
      <c r="K93" s="21"/>
      <c r="L93" s="21"/>
      <c r="M93" s="21"/>
      <c r="N93" s="21"/>
      <c r="O93" s="7"/>
      <c r="P93" s="22"/>
    </row>
    <row r="94" spans="1:16" ht="10.5" customHeight="1">
      <c r="A94" s="12">
        <v>1.89</v>
      </c>
      <c r="B94" s="30">
        <f>(B93*1.02)</f>
        <v>2.1897450712861626</v>
      </c>
      <c r="C94" s="42">
        <v>11</v>
      </c>
      <c r="D94" s="44">
        <f>D5*B94</f>
        <v>0.006260035099625951</v>
      </c>
      <c r="E94" s="44">
        <f t="shared" si="4"/>
        <v>0.0060722340466371726</v>
      </c>
      <c r="F94" s="44">
        <f>F5*B94</f>
        <v>0.014015382227097776</v>
      </c>
      <c r="G94" s="44">
        <f>G5*B94</f>
        <v>0.0057531496664578585</v>
      </c>
      <c r="H94" s="44">
        <f t="shared" si="6"/>
        <v>0.005580555176464123</v>
      </c>
      <c r="I94" s="44">
        <f>I5*B94</f>
        <v>0.011886463407791785</v>
      </c>
      <c r="J94" s="21"/>
      <c r="K94" s="21"/>
      <c r="L94" s="21"/>
      <c r="M94" s="21"/>
      <c r="N94" s="21"/>
      <c r="O94" s="7"/>
      <c r="P94" s="22"/>
    </row>
    <row r="95" spans="1:16" ht="10.5" customHeight="1">
      <c r="A95" s="5">
        <v>1.9</v>
      </c>
      <c r="B95" s="30">
        <f>(B94*1.02)</f>
        <v>2.233539972711886</v>
      </c>
      <c r="C95" s="42">
        <v>10</v>
      </c>
      <c r="D95" s="44">
        <f>D5*B95</f>
        <v>0.006385235801618471</v>
      </c>
      <c r="E95" s="44">
        <f t="shared" si="4"/>
        <v>0.006193678727569917</v>
      </c>
      <c r="F95" s="44">
        <f>F5*B95</f>
        <v>0.014295689871639733</v>
      </c>
      <c r="G95" s="44">
        <f>G5*B95</f>
        <v>0.005868212659787016</v>
      </c>
      <c r="H95" s="44">
        <f t="shared" si="6"/>
        <v>0.0056921662799934054</v>
      </c>
      <c r="I95" s="44">
        <f>I5*B95</f>
        <v>0.012124192675947621</v>
      </c>
      <c r="J95" s="21"/>
      <c r="K95" s="21"/>
      <c r="L95" s="21"/>
      <c r="M95" s="21"/>
      <c r="N95" s="21"/>
      <c r="O95" s="7"/>
      <c r="P95" s="22"/>
    </row>
    <row r="96" spans="1:16" ht="10.5" customHeight="1">
      <c r="A96" s="12">
        <v>1.91</v>
      </c>
      <c r="B96" s="30">
        <f>(B95*1.025)</f>
        <v>2.289378472029683</v>
      </c>
      <c r="C96" s="42">
        <v>9</v>
      </c>
      <c r="D96" s="44">
        <f>D5*B96</f>
        <v>0.006544866696658932</v>
      </c>
      <c r="E96" s="44">
        <f t="shared" si="4"/>
        <v>0.006348520695759164</v>
      </c>
      <c r="F96" s="44">
        <f>F5*B96</f>
        <v>0.014653082118430725</v>
      </c>
      <c r="G96" s="44">
        <f>G5*B96</f>
        <v>0.006014917976281691</v>
      </c>
      <c r="H96" s="44">
        <f t="shared" si="6"/>
        <v>0.00583447043699324</v>
      </c>
      <c r="I96" s="44">
        <f>I5*B96</f>
        <v>0.012427297492846311</v>
      </c>
      <c r="J96" s="21"/>
      <c r="K96" s="21"/>
      <c r="L96" s="21"/>
      <c r="M96" s="21"/>
      <c r="N96" s="21"/>
      <c r="O96" s="7"/>
      <c r="P96" s="22"/>
    </row>
    <row r="97" spans="1:16" ht="10.5" customHeight="1">
      <c r="A97" s="5">
        <v>1.92</v>
      </c>
      <c r="B97" s="30">
        <f>(B96*1.025)</f>
        <v>2.346612933830425</v>
      </c>
      <c r="C97" s="42">
        <v>8</v>
      </c>
      <c r="D97" s="44">
        <f>D5*B97</f>
        <v>0.006708488364075405</v>
      </c>
      <c r="E97" s="44">
        <f t="shared" si="4"/>
        <v>0.006507233713153143</v>
      </c>
      <c r="F97" s="44">
        <f>F5*B97</f>
        <v>0.015019409171391492</v>
      </c>
      <c r="G97" s="44">
        <f>G5*B97</f>
        <v>0.006165290925688733</v>
      </c>
      <c r="H97" s="44">
        <f t="shared" si="6"/>
        <v>0.0059803321979180705</v>
      </c>
      <c r="I97" s="44">
        <f>I5*B97</f>
        <v>0.012737979930167467</v>
      </c>
      <c r="J97" s="21"/>
      <c r="K97" s="21"/>
      <c r="L97" s="21"/>
      <c r="M97" s="21"/>
      <c r="N97" s="21"/>
      <c r="O97" s="7"/>
      <c r="P97" s="22"/>
    </row>
    <row r="98" spans="1:16" ht="10.5" customHeight="1">
      <c r="A98" s="12">
        <v>1.93</v>
      </c>
      <c r="B98" s="30">
        <f>(B97*1.025)</f>
        <v>2.4052782571761853</v>
      </c>
      <c r="C98" s="42">
        <v>7</v>
      </c>
      <c r="D98" s="44">
        <f>D5*B98</f>
        <v>0.006876200573177289</v>
      </c>
      <c r="E98" s="44">
        <f t="shared" si="4"/>
        <v>0.00666991455598197</v>
      </c>
      <c r="F98" s="44">
        <f>F5*B98</f>
        <v>0.015394894400676278</v>
      </c>
      <c r="G98" s="44">
        <f>G5*B98</f>
        <v>0.00631942319883095</v>
      </c>
      <c r="H98" s="44">
        <f t="shared" si="6"/>
        <v>0.0061298405028660215</v>
      </c>
      <c r="I98" s="44">
        <f>I5*B98</f>
        <v>0.013056429428421654</v>
      </c>
      <c r="J98" s="21"/>
      <c r="K98" s="21"/>
      <c r="L98" s="21"/>
      <c r="M98" s="21"/>
      <c r="N98" s="21"/>
      <c r="O98" s="7"/>
      <c r="P98" s="22"/>
    </row>
    <row r="99" spans="1:16" ht="10.5" customHeight="1">
      <c r="A99" s="5">
        <v>1.94</v>
      </c>
      <c r="B99" s="30">
        <f>(B98*1.025)</f>
        <v>2.4654102136055895</v>
      </c>
      <c r="C99" s="42">
        <v>6</v>
      </c>
      <c r="D99" s="44">
        <f>D5*B99</f>
        <v>0.00704810558750672</v>
      </c>
      <c r="E99" s="44">
        <f t="shared" si="4"/>
        <v>0.006836662419881519</v>
      </c>
      <c r="F99" s="44">
        <f>F5*B99</f>
        <v>0.015779766760693183</v>
      </c>
      <c r="G99" s="44">
        <f>G5*B99</f>
        <v>0.006477408778801723</v>
      </c>
      <c r="H99" s="44">
        <f t="shared" si="6"/>
        <v>0.006283086515437671</v>
      </c>
      <c r="I99" s="44">
        <f>I5*B99</f>
        <v>0.013382840164132192</v>
      </c>
      <c r="J99" s="21"/>
      <c r="K99" s="21"/>
      <c r="L99" s="21"/>
      <c r="M99" s="21"/>
      <c r="N99" s="21"/>
      <c r="O99" s="7"/>
      <c r="P99" s="22"/>
    </row>
    <row r="100" spans="1:16" ht="10.5" customHeight="1">
      <c r="A100" s="12">
        <v>1.95</v>
      </c>
      <c r="B100" s="30">
        <f>(B99*1.025)</f>
        <v>2.527045468945729</v>
      </c>
      <c r="C100" s="42">
        <v>5</v>
      </c>
      <c r="D100" s="44">
        <f>D5*B100</f>
        <v>0.007224308227194388</v>
      </c>
      <c r="E100" s="44">
        <f t="shared" si="4"/>
        <v>0.007007578980378556</v>
      </c>
      <c r="F100" s="44">
        <f>F5*B100</f>
        <v>0.016174260929710513</v>
      </c>
      <c r="G100" s="44">
        <f>G5*B100</f>
        <v>0.006639343998271765</v>
      </c>
      <c r="H100" s="44">
        <f t="shared" si="6"/>
        <v>0.006440163678323612</v>
      </c>
      <c r="I100" s="44">
        <f>I5*B100</f>
        <v>0.013717411168235497</v>
      </c>
      <c r="J100" s="21"/>
      <c r="K100" s="21"/>
      <c r="L100" s="21"/>
      <c r="M100" s="21"/>
      <c r="N100" s="21"/>
      <c r="O100" s="7"/>
      <c r="P100" s="22"/>
    </row>
    <row r="101" spans="1:16" ht="10.5" customHeight="1">
      <c r="A101" s="5">
        <v>1.96</v>
      </c>
      <c r="B101" s="30">
        <f>(B100*1.03)</f>
        <v>2.602856833014101</v>
      </c>
      <c r="C101" s="42">
        <v>4</v>
      </c>
      <c r="D101" s="44">
        <f>D5*B101</f>
        <v>0.007441037474010219</v>
      </c>
      <c r="E101" s="44">
        <f>D101*0.97</f>
        <v>0.0072178063497899125</v>
      </c>
      <c r="F101" s="44">
        <f>F5*B101</f>
        <v>0.016659488757601825</v>
      </c>
      <c r="G101" s="44">
        <f>G5*B101</f>
        <v>0.006838524318219918</v>
      </c>
      <c r="H101" s="44">
        <f t="shared" si="6"/>
        <v>0.00663336858867332</v>
      </c>
      <c r="I101" s="44">
        <f>I5*B101</f>
        <v>0.014128933503282561</v>
      </c>
      <c r="J101" s="21"/>
      <c r="K101" s="21"/>
      <c r="L101" s="21"/>
      <c r="M101" s="21"/>
      <c r="N101" s="21"/>
      <c r="O101" s="7"/>
      <c r="P101" s="22"/>
    </row>
    <row r="102" spans="1:16" ht="10.5" customHeight="1">
      <c r="A102" s="12">
        <v>1.97</v>
      </c>
      <c r="B102" s="30">
        <f>(B101*1.03)</f>
        <v>2.680942538004524</v>
      </c>
      <c r="C102" s="42">
        <v>3</v>
      </c>
      <c r="D102" s="44">
        <f>D5*B102</f>
        <v>0.007664268598230526</v>
      </c>
      <c r="E102" s="44">
        <f>D102*0.97</f>
        <v>0.00743434054028361</v>
      </c>
      <c r="F102" s="44">
        <f>F5*B102</f>
        <v>0.01715927342032988</v>
      </c>
      <c r="G102" s="44">
        <f>G5*B102</f>
        <v>0.007043680047766516</v>
      </c>
      <c r="H102" s="44">
        <f t="shared" si="6"/>
        <v>0.00683236964633352</v>
      </c>
      <c r="I102" s="44">
        <f>I5*B102</f>
        <v>0.014552801508381038</v>
      </c>
      <c r="J102" s="21"/>
      <c r="K102" s="21"/>
      <c r="L102" s="21"/>
      <c r="M102" s="21"/>
      <c r="N102" s="21"/>
      <c r="O102" s="7"/>
      <c r="P102" s="22"/>
    </row>
    <row r="103" spans="1:16" ht="10.5" customHeight="1">
      <c r="A103" s="5">
        <v>1.98</v>
      </c>
      <c r="B103" s="30">
        <f>(B102*1.03)</f>
        <v>2.7613708141446596</v>
      </c>
      <c r="C103" s="42">
        <v>2</v>
      </c>
      <c r="D103" s="44">
        <f>D5*B103</f>
        <v>0.007894196656177441</v>
      </c>
      <c r="E103" s="44">
        <f>D103*0.97</f>
        <v>0.007657370756492118</v>
      </c>
      <c r="F103" s="44">
        <f>F5*B103</f>
        <v>0.017674051622939776</v>
      </c>
      <c r="G103" s="44">
        <f>G5*B103</f>
        <v>0.007254990449199511</v>
      </c>
      <c r="H103" s="44">
        <f t="shared" si="6"/>
        <v>0.007037340735723526</v>
      </c>
      <c r="I103" s="44">
        <f>I5*B103</f>
        <v>0.014989385553632469</v>
      </c>
      <c r="J103" s="21"/>
      <c r="K103" s="21"/>
      <c r="L103" s="21"/>
      <c r="M103" s="21"/>
      <c r="N103" s="21"/>
      <c r="O103" s="7"/>
      <c r="P103" s="22"/>
    </row>
    <row r="104" spans="1:16" ht="10.5" customHeight="1">
      <c r="A104" s="12">
        <v>1.99</v>
      </c>
      <c r="B104" s="30">
        <f>(B103*1.03)</f>
        <v>2.8442119385689995</v>
      </c>
      <c r="C104" s="42">
        <v>1</v>
      </c>
      <c r="D104" s="44" t="s">
        <v>32</v>
      </c>
      <c r="E104" s="44" t="s">
        <v>33</v>
      </c>
      <c r="F104" s="44" t="s">
        <v>34</v>
      </c>
      <c r="G104" s="44" t="s">
        <v>30</v>
      </c>
      <c r="H104" s="44" t="s">
        <v>35</v>
      </c>
      <c r="I104" s="44" t="s">
        <v>36</v>
      </c>
      <c r="J104" s="21"/>
      <c r="K104" s="21"/>
      <c r="L104" s="21"/>
      <c r="M104" s="21"/>
      <c r="N104" s="21"/>
      <c r="O104" s="7"/>
      <c r="P104" s="22"/>
    </row>
    <row r="105" spans="1:16" ht="10.5" customHeight="1">
      <c r="A105" s="5">
        <v>2</v>
      </c>
      <c r="B105" s="30">
        <f>(B104*1.03)</f>
        <v>2.9295382967260695</v>
      </c>
      <c r="C105" s="42">
        <v>0</v>
      </c>
      <c r="D105" s="44" t="s">
        <v>19</v>
      </c>
      <c r="E105" s="44" t="s">
        <v>19</v>
      </c>
      <c r="F105" s="44" t="s">
        <v>19</v>
      </c>
      <c r="G105" s="44" t="s">
        <v>19</v>
      </c>
      <c r="H105" s="44" t="s">
        <v>19</v>
      </c>
      <c r="I105" s="44" t="s">
        <v>19</v>
      </c>
      <c r="J105" s="21"/>
      <c r="K105" s="21"/>
      <c r="L105" s="21"/>
      <c r="M105" s="21"/>
      <c r="N105" s="21"/>
      <c r="O105" s="7"/>
      <c r="P105" s="22"/>
    </row>
    <row r="106" spans="1:15" ht="10.5" customHeight="1">
      <c r="A106" s="45"/>
      <c r="B106" s="45"/>
      <c r="O106" s="46"/>
    </row>
  </sheetData>
  <sheetProtection sheet="1"/>
  <mergeCells count="9">
    <mergeCell ref="O3:O4"/>
    <mergeCell ref="P3:P4"/>
    <mergeCell ref="A3:A4"/>
    <mergeCell ref="C3:C4"/>
    <mergeCell ref="D3:E3"/>
    <mergeCell ref="D1:I1"/>
    <mergeCell ref="D2:F2"/>
    <mergeCell ref="G2:I2"/>
    <mergeCell ref="G3:H3"/>
  </mergeCells>
  <conditionalFormatting sqref="C5:I105">
    <cfRule type="expression" priority="1" dxfId="0" stopIfTrue="1">
      <formula>MOD(ROW(),2)=0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MAYASSAMI</dc:creator>
  <cp:keywords/>
  <dc:description/>
  <cp:lastModifiedBy>QUILL</cp:lastModifiedBy>
  <cp:lastPrinted>2011-10-03T09:56:06Z</cp:lastPrinted>
  <dcterms:created xsi:type="dcterms:W3CDTF">2007-07-10T15:07:35Z</dcterms:created>
  <dcterms:modified xsi:type="dcterms:W3CDTF">2018-02-22T18:39:06Z</dcterms:modified>
  <cp:category/>
  <cp:version/>
  <cp:contentType/>
  <cp:contentStatus/>
</cp:coreProperties>
</file>